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35" windowHeight="7680"/>
  </bookViews>
  <sheets>
    <sheet name="ප්‍රතිපාදන ප්‍රගතිය" sheetId="1" r:id="rId1"/>
    <sheet name="රජගල" sheetId="3" r:id="rId2"/>
    <sheet name="රංමුල්ල" sheetId="4" r:id="rId3"/>
    <sheet name="දුන්හින්න" sheetId="5" r:id="rId4"/>
    <sheet name="ජීවන තත්ත්ව දර්ශකය" sheetId="6" r:id="rId5"/>
  </sheets>
  <calcPr calcId="124519"/>
</workbook>
</file>

<file path=xl/calcChain.xml><?xml version="1.0" encoding="utf-8"?>
<calcChain xmlns="http://schemas.openxmlformats.org/spreadsheetml/2006/main">
  <c r="E15" i="1"/>
  <c r="F10"/>
  <c r="H24" i="5"/>
  <c r="D24"/>
  <c r="D17"/>
  <c r="H17"/>
  <c r="H31"/>
  <c r="D31"/>
  <c r="H28" i="4"/>
  <c r="D35"/>
  <c r="D28"/>
  <c r="H17"/>
  <c r="D17"/>
  <c r="G32" i="3"/>
  <c r="H32"/>
  <c r="H29"/>
  <c r="H16"/>
  <c r="D16"/>
  <c r="D32"/>
  <c r="D29"/>
  <c r="F15" i="1"/>
</calcChain>
</file>

<file path=xl/sharedStrings.xml><?xml version="1.0" encoding="utf-8"?>
<sst xmlns="http://schemas.openxmlformats.org/spreadsheetml/2006/main" count="389" uniqueCount="166">
  <si>
    <t>අනු අංකය</t>
  </si>
  <si>
    <t>ප්‍රතිපාදන ලබා දුන් කාරණය</t>
  </si>
  <si>
    <t>ප්‍රගතිය</t>
  </si>
  <si>
    <t>ලබා දුන් මුදල</t>
  </si>
  <si>
    <t>වියදම (රු)</t>
  </si>
  <si>
    <t>වැඩසටහන් සංඛ්‍යාව</t>
  </si>
  <si>
    <t>සමිති අරමුදල්</t>
  </si>
  <si>
    <t>* ජීවනෝපාය</t>
  </si>
  <si>
    <t>* යටිතල පහසුකම්</t>
  </si>
  <si>
    <t>* ධාරිතා සංවර්ධනය</t>
  </si>
  <si>
    <t>සංවර්ධන නිලධාරී දීමනා</t>
  </si>
  <si>
    <t>පරිපාලන වියදම්</t>
  </si>
  <si>
    <t>සමිති සංඛ්‍යාව</t>
  </si>
  <si>
    <t>* නිලධාරීන් සංඛ්‍යාව</t>
  </si>
  <si>
    <t>* මාස ගණන</t>
  </si>
  <si>
    <t xml:space="preserve">(2018. 07.17-2018.07.21 දින දක්වා මහනුවර දිස්ත්‍රික් ලේකම් කාර්යාලයේ පැවති සහභාගීත්ව ගැමි විමසුම පුහුණු වැඩසටහනට  සහභාගී  වීමේ ගමන් වියදම්) </t>
  </si>
  <si>
    <t>ප්‍රාදේශීය ලේකම් කොට්ඨාසය - මැදදුම්බර</t>
  </si>
  <si>
    <t>පුහුණු වැඩසටහන් සඳහා</t>
  </si>
  <si>
    <t>ග්‍රාමශක්ති ජනතා වැඩසටහන</t>
  </si>
  <si>
    <t>ව්‍යාපෘති වර්ගය</t>
  </si>
  <si>
    <t xml:space="preserve"> ව්‍යාපෘතියේ නම</t>
  </si>
  <si>
    <t xml:space="preserve"> දළ ඇස්තමේන්තු මුදල රු.</t>
  </si>
  <si>
    <t>වෙනත් අරමුදල් මූලාශ්‍රයකින් ආවරණය වන ව්‍යාපෘති</t>
  </si>
  <si>
    <t>ව්‍යාපෘතිය සම්පූර්ණයෙන් හෝ කොටසක් ආවරණය වේද යන වග</t>
  </si>
  <si>
    <t>අරමුදල් මූලාශ්‍රය     ( අමාත්‍යාංශය / පළාත් සභාව / ආයතනය සඳහන් කරන්න</t>
  </si>
  <si>
    <t>ආවරණය වන වටිනාකම රු.</t>
  </si>
  <si>
    <t>ව්‍යාපෘතිය සඳහා තවදුරටත් අවශ්‍ය වන ප්‍රතිපාදන රු.</t>
  </si>
  <si>
    <t>ව්‍යාපෘතියේ ආර්ථික ප්‍රතිලාභ කෙටියෙන්</t>
  </si>
  <si>
    <t>ජීවනෝපාය සංවර්ධනය</t>
  </si>
  <si>
    <t>එකතුව</t>
  </si>
  <si>
    <t>ධාරිතා සංවර්ධනය</t>
  </si>
  <si>
    <t>යටිතල පහසුකම් සංවර්ධනය</t>
  </si>
  <si>
    <t xml:space="preserve"> - </t>
  </si>
  <si>
    <t>නැත</t>
  </si>
  <si>
    <t>ලියාපදිංචි කරන ලද ග්‍රාමශක්ති ජනතා සමිති වල ජීවන තත්ත්ව දර්ශක පිළිබඳ තොරතුරු ලබා ගැනීම</t>
  </si>
  <si>
    <t>දිස්ත්‍රික්කය                                                   :</t>
  </si>
  <si>
    <t>මහනුවර</t>
  </si>
  <si>
    <t>ප්‍රාදේශීය ලේකම් කොට්ඨාසය                     :</t>
  </si>
  <si>
    <t>මැදදුම්බර</t>
  </si>
  <si>
    <t>ප්‍රජාපාලිත සමිති සංඛ්‍යාව                             :</t>
  </si>
  <si>
    <t>නිෂ්පාදන සේවා අභිමුඛ සමිති සංඛ්‍යාව        :</t>
  </si>
  <si>
    <t>සමිතියේ නම</t>
  </si>
  <si>
    <t>සමිතියේ ලිපිනය</t>
  </si>
  <si>
    <t>සභාපතිවරයාගේ නම සහ ලිපිනය</t>
  </si>
  <si>
    <t>මුළු පවුල් සංඛ්‍යාව</t>
  </si>
  <si>
    <t>පිරිසිදු පානීය ජලය නොමැති</t>
  </si>
  <si>
    <t>ස්ථිර නිවසක් නොමැති පවුල් සංඛ්‍යාව</t>
  </si>
  <si>
    <t>සනීපාරක්ෂක වැසිකිලි පහසුකමක්</t>
  </si>
  <si>
    <t>ස්ථිර ආදායමක් නොමැති පවුල් සංඛ්‍යාව</t>
  </si>
  <si>
    <t>ප්‍රාථමික අධ්‍යාපනයෙන් පසු පාසල් හැරයන දරුවන් සිටින</t>
  </si>
  <si>
    <t>ප්‍රජාපාලිත සමිතියේ නම</t>
  </si>
  <si>
    <t>පවුලේ දරුවන් සංඛ්‍යාව</t>
  </si>
  <si>
    <t xml:space="preserve">සී/ස 772  රංමුල්ල ග්‍රා/ස </t>
  </si>
  <si>
    <t xml:space="preserve">සී/ස 808 රජගල ග්‍රා/ස </t>
  </si>
  <si>
    <t>නිෂ්පාදන හා සේවා අභිමුඛ සමිතියේ නම</t>
  </si>
  <si>
    <t>‍</t>
  </si>
  <si>
    <t>මව්වරුන් විදේශගත වු පවුල් සංඛ්‍යාව</t>
  </si>
  <si>
    <t>සීමාසහිත 772 රංමුල්ල ග්‍රාමශක්ති ජනතා සමිතිය, සංවර්ධන නිලධාරී කාර්යාලය, රංමුල්ල, උඩිස්පත්තුව</t>
  </si>
  <si>
    <t>සීමාසහිත 808 රජගල ග්‍රාමශක්ති ජනතා සමිතිය, සංවර්ධන නිලධාරී කාර්යාලය, රජවැල්ල, රජගල, මැදමහනුවර</t>
  </si>
  <si>
    <t>සීමාසහිත 750 දුන්හින්න ග්‍රාමශක්ති ජනතා සමිතිය, සංවර්ධන නිලධාරී කාර්යාලය, දුන්හින්න, වේරපිටිය</t>
  </si>
  <si>
    <t>එච්. ශ්‍රියාලතා, 143, වරකාලන්ද පහල, දුන්හින්න</t>
  </si>
  <si>
    <t>මැහුම් පාඨමාලාව සදහා පුහුණුවක්  ලබා දිම (ඇදුම්, පැච් වර්ක්, සාරි වර්ක්, රිබන් වර්ක්)</t>
  </si>
  <si>
    <t>කාබනික පොහොර නිෂ්පාදන හා කාබනික වගා පුහුණුව</t>
  </si>
  <si>
    <t>බයිට් නිෂ්පාදන ව්‍යාපෘතිය සදහා පුහුණුවක් ලබා දීම</t>
  </si>
  <si>
    <t>කෘෂිකර්ම දෙපාර්තමේන්තුව සහ හදබිම අධිකාරිය</t>
  </si>
  <si>
    <t>විදාතා සම්පත් මධ්‍යස්ථානය</t>
  </si>
  <si>
    <t>කාබනික ගොවිතැන වසම තුළ ප්‍රවර්ධනය කිරිම</t>
  </si>
  <si>
    <t>කොටසක් (දැණුම හා උපදෙස්)</t>
  </si>
  <si>
    <t>කොටසක් (සම්පත් දායකත්වය )</t>
  </si>
  <si>
    <t>අකර්මන්‍ය වු පේෂකර්ම වැඩසටහන නැවත ආරම්භ කිරීම</t>
  </si>
  <si>
    <t>කිරි ගව පාලන ව්‍යාපෘතිය</t>
  </si>
  <si>
    <t>කිතුල් ආශ්‍රිත නිෂ්පාදන සිදු කරන්නන් සදහා උපකරණ ලබා දීම</t>
  </si>
  <si>
    <t>සුළු අපනයන පැළ තවාන් ව්‍යාපෘතිය</t>
  </si>
  <si>
    <t>රසකැවිළි නිෂ්පාදනය කරන්නන්ට උපකරණ ලබා දීම</t>
  </si>
  <si>
    <t>නිමි ඇදුම් නිෂ්පාදනය සදහා උපකරණ හා අමු ද්‍රව්‍ය ලබා දීම</t>
  </si>
  <si>
    <t>පහන් තිර නිෂ්පාදනය සදහා යන්ත්‍ර ලබා දීම</t>
  </si>
  <si>
    <t>සිමෙන්ති ආශ්‍රිත මල්පෝච්චි නිෂ්පාදනය සදහා උපකරණ ලබා දීම</t>
  </si>
  <si>
    <t>බෑග් මැසීමට අවශ්‍ය උපකරණ ලබා දීම</t>
  </si>
  <si>
    <t>බෆල් නිර්මාණය කරන්නෙක් වෙනුවෙන් හෑන්ඩ් ඩ්‍රිල් එකක් දීම</t>
  </si>
  <si>
    <t xml:space="preserve">කොටසක්                ( ග්‍රාමශක්ති වැඩසටහන මගින් ඉදි කිරීමට නියමිත ගොඩනැගිල්ලේ මධ්‍යම පළාත් පේෂකර්ම දෙපාර්තමේන්තුව මගින්  පේෂකර්මාන්තය ඇරඹීමට අවශ්‍ය යන්ත්‍රෝපකරණ, දැණුම, උපදෙස් හා පුහුණුව ලබා දේ) </t>
  </si>
  <si>
    <t>කාන්තා ප්‍රජාව ශක්තිමත් කිරිම තුළින් ග්‍රාමීය ආර්ථිකය නගා සිටුවීම</t>
  </si>
  <si>
    <t xml:space="preserve">මාර්ග සංවර්ධනය කිරීම  </t>
  </si>
  <si>
    <t>ගොරක ඇල්ලේ සිට අලුගොල්ල දක්වා පඩි පෙළ සෑදීම</t>
  </si>
  <si>
    <t>සේවා පියස හරහා දිවෙන මාර්ගය සංවර්ධනය කිරිම</t>
  </si>
  <si>
    <t>ඇටවරාපිටිය සිට අලුගොල්ල දක්වා දිවෙන මාර්ගය සංවර්ධනය කිරීම</t>
  </si>
  <si>
    <t>වන සත්ත්ව හානිය වළක්වා ගැනිම සදහා විදුලි වැටක් සහ වායු රයිෆල් ලබා දීම</t>
  </si>
  <si>
    <t>ප්‍රජා ශාලාව වැඩි දියුණු කිරීම</t>
  </si>
  <si>
    <t>පේෂකර්ම පුහුණු වැඩසටහන සදහා</t>
  </si>
  <si>
    <t>තරුණ ප්‍රජාව ඉලක්ක කරගත් පෙදරේරු පාඨමාලාව</t>
  </si>
  <si>
    <t>බර වාහන පුහුණු වැඩසටහන (චක්‍රීය ණය ක්‍රමය යටතේ)</t>
  </si>
  <si>
    <t>සම්පූර්ණ අමුද්‍රව්‍ය සහිතව මැහුම් පාඨමාලාවක් සදහා</t>
  </si>
  <si>
    <t>ආකල්ප සංවර්ධන වැඩසටහන් 4ක් සදහා</t>
  </si>
  <si>
    <t xml:space="preserve">බිම්මල් වගා ව්‍යාපෘතිය සදහා </t>
  </si>
  <si>
    <t>පැළ තවාන්  ව්‍යාපෘතිය සදහා</t>
  </si>
  <si>
    <t>සත්ත්ව පාලනය</t>
  </si>
  <si>
    <t>එළු පාලනය</t>
  </si>
  <si>
    <t>එළ ගව පාලනය</t>
  </si>
  <si>
    <t>කුකුල් පාලනය</t>
  </si>
  <si>
    <t>බෝග වගාව</t>
  </si>
  <si>
    <t>නයි මිරිස් වගාව</t>
  </si>
  <si>
    <t>පවුල් සංඛ්‍යාව</t>
  </si>
  <si>
    <t>ගයානි රංමුල්ල, උඩිස්පත්තුව</t>
  </si>
  <si>
    <t>සමෘද්ධිලාභී පවුල් සංඛ්‍යාව</t>
  </si>
  <si>
    <t>ප්‍රජා ශාලාව ඉදි කිරීම</t>
  </si>
  <si>
    <t>පිරිසිදු පානිය ජලය ලබා දිම</t>
  </si>
  <si>
    <t>බිම්මල් වගා ව්‍යාපෘතිය සදහා පුහුණුවක් ලබා දිම</t>
  </si>
  <si>
    <t>පැළ තවාන් ව්‍යාපෘතිය සදහා පුහුණුවක් ලබා දිම</t>
  </si>
  <si>
    <t xml:space="preserve">සම්පූර්ණ අමුද්‍රව්‍ය සහිතව මැහුම් පාඨමාලාව සදහා  </t>
  </si>
  <si>
    <t>කුළු බඩු ව්‍යාපෘතිය සදහා පුහුණුවක් ලබා දීම</t>
  </si>
  <si>
    <t>කොන්ක්‍රීට් ආශ්‍රිත නිෂ්පාදන ව්‍යාපෘතිය සදහා පුහුණුවක් ලබා දීම</t>
  </si>
  <si>
    <t>එළු පාලනය පිළිබද පුහුණුවක් ලබා දිම</t>
  </si>
  <si>
    <t>එළ ගව  පාලනය පිළිබද පුහුණුවක් ලබා දිම</t>
  </si>
  <si>
    <t>කුකුලු පාලනය පිළිබද පුහුණුවක් ලබා දිම</t>
  </si>
  <si>
    <t>ආකල්ප සංවර්ධන වැඩසටහන් 4ක් සදහා (ද්වි භාෂා)</t>
  </si>
  <si>
    <t>පරිගණක ඩිප්ලෝමා පාඨමාලා සදහා</t>
  </si>
  <si>
    <t>සත්ත්ව පාලන ව්‍යාපෘති සදහා</t>
  </si>
  <si>
    <r>
      <t xml:space="preserve">වඩු කර්මාන්තය, ගොඩනැගිලි ඉදිකිරීම සදහා </t>
    </r>
    <r>
      <rPr>
        <sz val="13"/>
        <color indexed="8"/>
        <rFont val="Iskoola Pota"/>
        <family val="2"/>
      </rPr>
      <t>උපකරණ ලබා දීම</t>
    </r>
  </si>
  <si>
    <t>බෝග වගාව, පැළ තවාන්, විසිතුරු මල් වගාව සදහා</t>
  </si>
  <si>
    <t>මෝටර් කාර්මික සේවය සදහා</t>
  </si>
  <si>
    <r>
      <t xml:space="preserve">ධාන්‍ය ඇඹරුම් </t>
    </r>
    <r>
      <rPr>
        <sz val="13"/>
        <color indexed="8"/>
        <rFont val="Iskoola Pota"/>
        <family val="2"/>
      </rPr>
      <t>නිෂ්පාදනය සදහා යන්ත්‍ර ලබා දීම</t>
    </r>
  </si>
  <si>
    <r>
      <t xml:space="preserve">ඉලෙක්ට්‍රොනික නිෂ්පාදනය </t>
    </r>
    <r>
      <rPr>
        <sz val="13"/>
        <color indexed="8"/>
        <rFont val="Iskoola Pota"/>
        <family val="2"/>
      </rPr>
      <t>සදහා යන්ත්‍ර ලබා දීම</t>
    </r>
  </si>
  <si>
    <t>රංමුල්ල කොටසේ ප්‍රධාන මාර්ගයේ තේ කන්ද දක්වා කොටස සංවර්ධනය කිරිම</t>
  </si>
  <si>
    <t>තේ කන්ද සිට කටකිතුල දක්වා කොටස සංවර්ධනය කිරිම</t>
  </si>
  <si>
    <t>හත මුණ මාර්ගය සංවර්ධනය කිරිම</t>
  </si>
  <si>
    <t>උඩවෙල සිට තේ කන්ද ගල් වල දෙසට පිවිසෙන මාර්ගය සංවර්ධනය කිරිම</t>
  </si>
  <si>
    <t>රංමුල්ල වසමේ ආරම්භක ස්ථානයේ සිට ජයසේකර වෙළදසැළ දක්වා වූ මාර්ගය සංවර්ධනය කිරිම</t>
  </si>
  <si>
    <t>ධනාත්මක ආකල්ප සංවර්ධන වැඩසටහන්</t>
  </si>
  <si>
    <t>ස්වංයං රැකියා සදහා ව්‍යවසායකත්ව පුහුණුව</t>
  </si>
  <si>
    <t>යාන්ත්‍රික බර වාහන පුහුණූව (පස් කපන යන්ත්‍ර, ප්‍රයිමුවර්) (චක්‍රීය ණය ක්‍රමය යටතේ)</t>
  </si>
  <si>
    <t>විසිතුරු මල් හා පැළ තවාන් පුහුණුව</t>
  </si>
  <si>
    <t>මෝටර් කාර්මික පාඨමාලාව සදහා (චක්‍රීය ණය ක්‍රමය යටතේ)</t>
  </si>
  <si>
    <t>පරිගණක උපාධි පාඨමාලා සදහා</t>
  </si>
  <si>
    <t>සත්ත්ව පාලන පුහුණුව</t>
  </si>
  <si>
    <t xml:space="preserve"> නැත</t>
  </si>
  <si>
    <t>වසමේ ජනතාවට කුමන හෝ එක්රැස් වීමක් සඳහා කිසිදු සුදුසු ස්ථානයක් නොමැත. ජනතාවගේ  සමාජ, ආර්ථික, සංස්කෘතික හා ආගමික සමස්ථ අභිවෘද්ධීන් මෙතුළින් ඇති වේ.</t>
  </si>
  <si>
    <t>ජනතාවගේ මූලික අවශ්‍යතාවක් වන පිරිසිදු ජලය ලබා දිම.</t>
  </si>
  <si>
    <t xml:space="preserve">කොටසක් </t>
  </si>
  <si>
    <t>කොටසක්    (දැණුම හා උපදෙස්)</t>
  </si>
  <si>
    <t xml:space="preserve">    කොටසක්    (දැණුම හා උපදෙස්)</t>
  </si>
  <si>
    <t>අපනයන කෘෂිකර්ම දෙපාර්තමේන්තුව</t>
  </si>
  <si>
    <t>සත්ත්ව නිෂ්පාදන හා සෞඛ්‍ය දෙපාර්තමේන්තුව</t>
  </si>
  <si>
    <t>කෘෂිකර්ම දෙපාර්තමේන්තුව</t>
  </si>
  <si>
    <t>මෙකී ව්‍යාපෘති ක්‍රියාත්මක කිරිම මගින් ග්‍රාමශක්ති ව්‍යාපාරයේ සාමාජිකයා ගේ ශාහ ආර්ථිකය ඉහළට නංවා සමස්ත පවුලේ ජීවන තත්ත්වය උසස් කිරීම සහ  කුඩා පරිමාණ ව්‍යවසායකයින් බිහි කිරිම.</t>
  </si>
  <si>
    <t>මෙකී ව්‍යාපෘති ක්‍රියාත්මක කිරිම මගින් ග්‍රාමශක්ති ව්‍යාපාරයේ සාමාජිකයා ගේ ශාහ ආර්ථිකය ඉහළට නංවා සමස්ත පවුලේ ජීවන තත්ත්වය උසස් කිරීම සහ දිරියෙන් නැගී සිටින    ව්‍යවසායකයින් පිරිසක් බිහි කිරිම.</t>
  </si>
  <si>
    <t>ග්‍රාමශක්ති සංවර්ධන සැලැස්ම මගින් හදුනා ගන්නා ලද යෝජනා පිළිබඳ තොරතුරු ලබා ගැනිම</t>
  </si>
  <si>
    <t>ග්‍රාම නිලධාරී වසම - 808-රජගල (ප්‍රජා පාලිත ගම්මාන)</t>
  </si>
  <si>
    <t>පුහුණු වැඩසටහනෙන් පසු ඇදුම් මැසීමේ   ව්‍යවසායකින් බිහි කිරීම.</t>
  </si>
  <si>
    <t>දිරියෙන් නැගී සිටින ව්‍යවසායකයින් පිරිසක් බිහි කිරිම තුළින් පවුලේ ජීවන තත්ත්වය නංවා ලීම</t>
  </si>
  <si>
    <t xml:space="preserve">ව්‍යවසායකත්ව මානසිකත්වය වර්ධනය කරමින් ස්වකීය ජීවන තත්ත්වය නංවා ගන්නා දිරිය මින්සුන් පිරිසක් බිහි කිරීම </t>
  </si>
  <si>
    <t xml:space="preserve">ව්‍යවසායකින් බිහි කිරීම. </t>
  </si>
  <si>
    <t>පවත්නා කාලීන අවශ්‍යතාවන්ට සරිලන පරිදි  සහ නව තාක්ෂණය මුසු කර ගනිමින් ආර්ථික උත්පාදන කර්තව්‍යයට යොමු කර වීම තුළින් පවුලේ ආර්ථිකය නංවා ලීම</t>
  </si>
  <si>
    <t>ග්‍රාම නිලධාරී වසම - 772-රංමුල්ල (ප්‍රජා පාලිත ගම්මාන)</t>
  </si>
  <si>
    <t xml:space="preserve">වසමේ මාර්ග ජාලය සංවර්ධනය වීමෙන් වසම තුළ නිෂ්පාදනය කරන සියලු නිෂ්පාන ඉතා පහසුවෙන් වෙළදපොළ වෙත යැවීමේ පහසුව ඇති වේ. </t>
  </si>
  <si>
    <t xml:space="preserve">ග්‍රාම නිලධාරී වසම - 750-දුන්හින්න ( නිෂ්පාදන හා සේවා ගම්මානය) </t>
  </si>
  <si>
    <t>කොටසක්         (දැණුම හා උපදෙස්)</t>
  </si>
  <si>
    <t>ග්‍රාමීය ප්‍රජාව ශක්තිමත් කිරිම තුළින් ග්‍රාමීය ආර්ථිකය නගා සිටුවීම</t>
  </si>
  <si>
    <t>වන සත්ත්ව හානිය වළකා වසමේ නිෂ්පාදනයන් සුරක්ෂිත කිරීම</t>
  </si>
  <si>
    <t>මධ්‍යම පළාත් පේෂ කර්ම දෙපාර්තමේන්තුව</t>
  </si>
  <si>
    <t>සම්පූර්ණයෙන්ම ආවරණය වේ.  (දැණුම හා උපදෙස්)</t>
  </si>
  <si>
    <t>අපනයන කෘෂිකර්ම දෙපාර්තමේන්තුව හා කෘෂිකර්ම දෙපාර්තමේන්තුව</t>
  </si>
  <si>
    <t xml:space="preserve">දැල් ගෘහ ආශ්‍රීත පැළ තවාන් හා ගෙවතු සංවර්ධනය  කොම්පෝස්ට් පොහොර නිෂ්පාදන පුහුණුව සදහා පර්ෂද 05 සදහා (පුහුණු වැඩසටහන් 05ක් සදහා) </t>
  </si>
  <si>
    <t>කාන්තාවන්, තරුණ ප්‍රජාව ඇතුළු සමස්ත ජනතාවගේම අවශ්‍යතා අනුව ඔවුන් සවිබල ගැන්වීම</t>
  </si>
  <si>
    <t>ඩබ්.ජේ. වික්‍රමසේකර, රජගල, මැදමහනුවර</t>
  </si>
  <si>
    <t xml:space="preserve">සී/ස 750 දුන්හින්න  ග්‍රා/ස </t>
  </si>
  <si>
    <t>ග්‍රාමශක්ති වැඩසටහන යටතේ ලබා දුන් ප්‍රතිපාදන පිළිබඳ ප්‍රගතිය - 2018.12.31 දිනය</t>
  </si>
  <si>
    <t>ක්ෂුද්‍ර මූල්‍ය වැඩසටහන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</si>
</sst>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5">
    <font>
      <sz val="11"/>
      <color theme="1"/>
      <name val="Calibri"/>
      <family val="2"/>
      <scheme val="minor"/>
    </font>
    <font>
      <sz val="13"/>
      <color indexed="8"/>
      <name val="Iskoola Pot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Iskoola Pota"/>
      <family val="2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Iskoola Pota"/>
      <family val="2"/>
    </font>
    <font>
      <b/>
      <sz val="11"/>
      <color theme="1"/>
      <name val="Iskoola Pota"/>
      <family val="2"/>
    </font>
    <font>
      <b/>
      <sz val="12"/>
      <color theme="1"/>
      <name val="Iskoola Pota"/>
      <family val="2"/>
    </font>
    <font>
      <sz val="11"/>
      <color rgb="FF000000"/>
      <name val="Iskoola Pota"/>
      <family val="2"/>
    </font>
    <font>
      <b/>
      <sz val="13"/>
      <color rgb="FF000000"/>
      <name val="Iskoola Pota"/>
      <family val="2"/>
    </font>
    <font>
      <b/>
      <sz val="12"/>
      <color theme="1"/>
      <name val="Times New Roman"/>
      <family val="1"/>
    </font>
    <font>
      <b/>
      <sz val="13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4"/>
      <color rgb="FF000000"/>
      <name val="Iskoola Pota"/>
      <family val="2"/>
    </font>
    <font>
      <sz val="13"/>
      <color rgb="FF000000"/>
      <name val="Iskoola Pota"/>
      <family val="2"/>
    </font>
    <font>
      <b/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 vertical="center" wrapText="1"/>
    </xf>
    <xf numFmtId="43" fontId="7" fillId="0" borderId="2" xfId="1" applyFont="1" applyBorder="1" applyAlignment="1">
      <alignment horizontal="right" vertical="center"/>
    </xf>
    <xf numFmtId="43" fontId="7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3" fontId="3" fillId="0" borderId="1" xfId="1" applyNumberFormat="1" applyFont="1" applyBorder="1"/>
    <xf numFmtId="0" fontId="0" fillId="0" borderId="1" xfId="0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0" fontId="0" fillId="2" borderId="0" xfId="0" applyFill="1"/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/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3" fontId="14" fillId="0" borderId="1" xfId="1" applyNumberFormat="1" applyFont="1" applyBorder="1" applyAlignment="1">
      <alignment horizontal="right" vertical="center"/>
    </xf>
    <xf numFmtId="4" fontId="15" fillId="0" borderId="1" xfId="0" applyNumberFormat="1" applyFont="1" applyBorder="1" applyAlignment="1">
      <alignment horizontal="right" vertical="center" wrapText="1"/>
    </xf>
    <xf numFmtId="43" fontId="16" fillId="0" borderId="1" xfId="1" applyNumberFormat="1" applyFont="1" applyBorder="1" applyAlignment="1">
      <alignment horizontal="center" vertical="center"/>
    </xf>
    <xf numFmtId="43" fontId="14" fillId="0" borderId="1" xfId="1" applyNumberFormat="1" applyFont="1" applyBorder="1" applyAlignment="1">
      <alignment horizontal="left" vertical="center"/>
    </xf>
    <xf numFmtId="4" fontId="17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3" fontId="3" fillId="2" borderId="1" xfId="1" applyNumberFormat="1" applyFont="1" applyFill="1" applyBorder="1"/>
    <xf numFmtId="0" fontId="0" fillId="2" borderId="2" xfId="0" applyFill="1" applyBorder="1" applyAlignment="1">
      <alignment wrapText="1"/>
    </xf>
    <xf numFmtId="4" fontId="13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3" fontId="3" fillId="0" borderId="1" xfId="1" applyNumberFormat="1" applyFont="1" applyFill="1" applyBorder="1"/>
    <xf numFmtId="0" fontId="13" fillId="0" borderId="1" xfId="0" applyFont="1" applyBorder="1" applyAlignment="1">
      <alignment horizontal="left" vertical="center" wrapText="1"/>
    </xf>
    <xf numFmtId="4" fontId="21" fillId="2" borderId="2" xfId="0" applyNumberFormat="1" applyFont="1" applyFill="1" applyBorder="1" applyAlignment="1">
      <alignment vertical="center"/>
    </xf>
    <xf numFmtId="43" fontId="21" fillId="2" borderId="1" xfId="1" applyNumberFormat="1" applyFont="1" applyFill="1" applyBorder="1" applyAlignment="1">
      <alignment horizontal="right" vertical="center"/>
    </xf>
    <xf numFmtId="43" fontId="22" fillId="0" borderId="1" xfId="1" applyNumberFormat="1" applyFont="1" applyBorder="1" applyAlignment="1">
      <alignment horizontal="right" vertical="center"/>
    </xf>
    <xf numFmtId="43" fontId="3" fillId="0" borderId="1" xfId="1" applyNumberFormat="1" applyFont="1" applyBorder="1" applyAlignment="1">
      <alignment horizontal="center" vertical="center"/>
    </xf>
    <xf numFmtId="43" fontId="7" fillId="2" borderId="1" xfId="1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4" fontId="17" fillId="0" borderId="4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3" fontId="14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43" fontId="16" fillId="2" borderId="2" xfId="0" applyNumberFormat="1" applyFont="1" applyFill="1" applyBorder="1" applyAlignment="1">
      <alignment vertical="center"/>
    </xf>
    <xf numFmtId="43" fontId="16" fillId="2" borderId="1" xfId="1" applyNumberFormat="1" applyFont="1" applyFill="1" applyBorder="1" applyAlignment="1">
      <alignment horizontal="center" vertical="center"/>
    </xf>
    <xf numFmtId="43" fontId="7" fillId="2" borderId="1" xfId="1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17" fillId="0" borderId="4" xfId="0" applyNumberFormat="1" applyFont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3" fontId="7" fillId="0" borderId="2" xfId="1" applyFont="1" applyBorder="1" applyAlignment="1">
      <alignment horizontal="right" vertical="center"/>
    </xf>
    <xf numFmtId="43" fontId="7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43" fontId="7" fillId="0" borderId="7" xfId="1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43" fontId="7" fillId="0" borderId="4" xfId="1" applyFont="1" applyBorder="1" applyAlignment="1">
      <alignment horizontal="right" vertical="center"/>
    </xf>
    <xf numFmtId="43" fontId="7" fillId="0" borderId="2" xfId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3" fontId="7" fillId="0" borderId="4" xfId="1" applyFont="1" applyBorder="1" applyAlignment="1">
      <alignment horizontal="center" vertical="center" wrapText="1"/>
    </xf>
    <xf numFmtId="43" fontId="7" fillId="0" borderId="7" xfId="1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3" fontId="3" fillId="0" borderId="4" xfId="1" applyNumberFormat="1" applyFont="1" applyBorder="1" applyAlignment="1">
      <alignment horizontal="center" vertical="center"/>
    </xf>
    <xf numFmtId="43" fontId="3" fillId="0" borderId="7" xfId="1" applyNumberFormat="1" applyFont="1" applyBorder="1" applyAlignment="1">
      <alignment horizontal="center" vertical="center"/>
    </xf>
    <xf numFmtId="43" fontId="3" fillId="0" borderId="2" xfId="1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top"/>
    </xf>
    <xf numFmtId="4" fontId="17" fillId="0" borderId="1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6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I8" sqref="I8"/>
    </sheetView>
  </sheetViews>
  <sheetFormatPr defaultRowHeight="15"/>
  <cols>
    <col min="1" max="1" width="6.28515625" customWidth="1"/>
    <col min="2" max="2" width="33.140625" customWidth="1"/>
    <col min="3" max="3" width="22.7109375" customWidth="1"/>
    <col min="4" max="4" width="11.5703125" customWidth="1"/>
    <col min="5" max="5" width="19.85546875" customWidth="1"/>
    <col min="6" max="6" width="21.85546875" customWidth="1"/>
  </cols>
  <sheetData>
    <row r="1" spans="1:6" ht="21.75" customHeight="1">
      <c r="A1" s="104" t="s">
        <v>164</v>
      </c>
      <c r="B1" s="104"/>
      <c r="C1" s="104"/>
      <c r="D1" s="104"/>
      <c r="E1" s="104"/>
      <c r="F1" s="104"/>
    </row>
    <row r="2" spans="1:6" ht="18" customHeight="1">
      <c r="A2" s="103" t="s">
        <v>16</v>
      </c>
      <c r="B2" s="103"/>
      <c r="C2" s="103"/>
      <c r="D2" s="103"/>
      <c r="E2" s="103"/>
      <c r="F2" s="103"/>
    </row>
    <row r="3" spans="1:6" ht="21" customHeight="1">
      <c r="A3" s="18"/>
      <c r="B3" s="18"/>
      <c r="C3" s="18"/>
      <c r="D3" s="18"/>
      <c r="E3" s="18"/>
      <c r="F3" s="18"/>
    </row>
    <row r="4" spans="1:6" ht="45" customHeight="1">
      <c r="A4" s="1" t="s">
        <v>0</v>
      </c>
      <c r="B4" s="2" t="s">
        <v>1</v>
      </c>
      <c r="C4" s="116" t="s">
        <v>2</v>
      </c>
      <c r="D4" s="116"/>
      <c r="E4" s="3" t="s">
        <v>3</v>
      </c>
      <c r="F4" s="3" t="s">
        <v>4</v>
      </c>
    </row>
    <row r="5" spans="1:6" ht="27" customHeight="1">
      <c r="A5" s="4">
        <v>1</v>
      </c>
      <c r="B5" s="5" t="s">
        <v>17</v>
      </c>
      <c r="C5" s="5" t="s">
        <v>5</v>
      </c>
      <c r="D5" s="6">
        <v>3</v>
      </c>
      <c r="E5" s="7">
        <v>7500</v>
      </c>
      <c r="F5" s="7">
        <v>7500</v>
      </c>
    </row>
    <row r="6" spans="1:6" ht="23.25" customHeight="1">
      <c r="A6" s="113">
        <v>2</v>
      </c>
      <c r="B6" s="91" t="s">
        <v>6</v>
      </c>
      <c r="C6" s="96"/>
      <c r="D6" s="92"/>
      <c r="E6" s="100">
        <v>2989650</v>
      </c>
      <c r="F6" s="100">
        <v>2989650</v>
      </c>
    </row>
    <row r="7" spans="1:6" ht="23.25" customHeight="1">
      <c r="A7" s="114"/>
      <c r="B7" s="5" t="s">
        <v>7</v>
      </c>
      <c r="C7" s="93" t="s">
        <v>12</v>
      </c>
      <c r="D7" s="8"/>
      <c r="E7" s="101"/>
      <c r="F7" s="101"/>
    </row>
    <row r="8" spans="1:6" ht="23.25" customHeight="1">
      <c r="A8" s="114"/>
      <c r="B8" s="5" t="s">
        <v>8</v>
      </c>
      <c r="C8" s="94"/>
      <c r="D8" s="8"/>
      <c r="E8" s="101"/>
      <c r="F8" s="101"/>
    </row>
    <row r="9" spans="1:6" ht="23.25" customHeight="1">
      <c r="A9" s="115"/>
      <c r="B9" s="5" t="s">
        <v>9</v>
      </c>
      <c r="C9" s="95"/>
      <c r="D9" s="8"/>
      <c r="E9" s="102"/>
      <c r="F9" s="102"/>
    </row>
    <row r="10" spans="1:6" ht="17.25">
      <c r="A10" s="113">
        <v>3</v>
      </c>
      <c r="B10" s="108" t="s">
        <v>10</v>
      </c>
      <c r="C10" s="5" t="s">
        <v>13</v>
      </c>
      <c r="D10" s="8"/>
      <c r="E10" s="110">
        <v>63000</v>
      </c>
      <c r="F10" s="105">
        <f>E10-F12</f>
        <v>55132</v>
      </c>
    </row>
    <row r="11" spans="1:6" ht="17.25">
      <c r="A11" s="114"/>
      <c r="B11" s="109"/>
      <c r="C11" s="5" t="s">
        <v>14</v>
      </c>
      <c r="D11" s="8"/>
      <c r="E11" s="111"/>
      <c r="F11" s="106"/>
    </row>
    <row r="12" spans="1:6" ht="86.25">
      <c r="A12" s="115"/>
      <c r="B12" s="9" t="s">
        <v>15</v>
      </c>
      <c r="C12" s="5" t="s">
        <v>13</v>
      </c>
      <c r="D12" s="6">
        <v>3</v>
      </c>
      <c r="E12" s="112"/>
      <c r="F12" s="10">
        <v>7868</v>
      </c>
    </row>
    <row r="13" spans="1:6" ht="17.25">
      <c r="A13" s="99">
        <v>4</v>
      </c>
      <c r="B13" s="9" t="s">
        <v>165</v>
      </c>
      <c r="C13" s="5" t="s">
        <v>5</v>
      </c>
      <c r="D13" s="6">
        <v>3</v>
      </c>
      <c r="E13" s="98">
        <v>25000</v>
      </c>
      <c r="F13" s="97">
        <v>25000</v>
      </c>
    </row>
    <row r="14" spans="1:6" ht="27.75" customHeight="1">
      <c r="A14" s="4">
        <v>5</v>
      </c>
      <c r="B14" s="5" t="s">
        <v>11</v>
      </c>
      <c r="C14" s="5"/>
      <c r="D14" s="8"/>
      <c r="E14" s="11">
        <v>90000</v>
      </c>
      <c r="F14" s="11">
        <v>90000</v>
      </c>
    </row>
    <row r="15" spans="1:6" ht="33" customHeight="1">
      <c r="A15" s="107"/>
      <c r="B15" s="107"/>
      <c r="C15" s="107"/>
      <c r="D15" s="107"/>
      <c r="E15" s="19">
        <f>SUM(E5:E14)</f>
        <v>3175150</v>
      </c>
      <c r="F15" s="19">
        <f>SUM(F5:F14)</f>
        <v>3175150</v>
      </c>
    </row>
  </sheetData>
  <mergeCells count="11">
    <mergeCell ref="E6:E9"/>
    <mergeCell ref="F6:F9"/>
    <mergeCell ref="A2:F2"/>
    <mergeCell ref="A1:F1"/>
    <mergeCell ref="F10:F11"/>
    <mergeCell ref="A15:D15"/>
    <mergeCell ref="B10:B11"/>
    <mergeCell ref="E10:E12"/>
    <mergeCell ref="A10:A12"/>
    <mergeCell ref="C4:D4"/>
    <mergeCell ref="A6:A9"/>
  </mergeCells>
  <pageMargins left="1.2" right="0.7" top="1" bottom="1" header="0.3" footer="0.3"/>
  <pageSetup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topLeftCell="A22" workbookViewId="0">
      <selection activeCell="G7" sqref="G7"/>
    </sheetView>
  </sheetViews>
  <sheetFormatPr defaultRowHeight="15"/>
  <cols>
    <col min="1" max="1" width="12.7109375" customWidth="1"/>
    <col min="2" max="2" width="5" customWidth="1"/>
    <col min="3" max="3" width="30.140625" customWidth="1"/>
    <col min="4" max="4" width="15" customWidth="1"/>
    <col min="5" max="5" width="14.85546875" customWidth="1"/>
    <col min="6" max="6" width="15.28515625" customWidth="1"/>
    <col min="7" max="7" width="13.140625" customWidth="1"/>
    <col min="8" max="8" width="16.140625" customWidth="1"/>
    <col min="9" max="9" width="15.5703125" customWidth="1"/>
  </cols>
  <sheetData>
    <row r="1" spans="1:9" ht="20.25" customHeight="1">
      <c r="A1" s="104" t="s">
        <v>18</v>
      </c>
      <c r="B1" s="104"/>
      <c r="C1" s="104"/>
      <c r="D1" s="104"/>
      <c r="E1" s="104"/>
      <c r="F1" s="104"/>
      <c r="G1" s="104"/>
      <c r="H1" s="104"/>
      <c r="I1" s="104"/>
    </row>
    <row r="2" spans="1:9" ht="24" customHeight="1">
      <c r="A2" s="104" t="s">
        <v>144</v>
      </c>
      <c r="B2" s="104"/>
      <c r="C2" s="104"/>
      <c r="D2" s="104"/>
      <c r="E2" s="104"/>
      <c r="F2" s="104"/>
      <c r="G2" s="104"/>
      <c r="H2" s="104"/>
      <c r="I2" s="104"/>
    </row>
    <row r="3" spans="1:9" ht="24" customHeight="1">
      <c r="A3" s="134" t="s">
        <v>16</v>
      </c>
      <c r="B3" s="134"/>
      <c r="C3" s="134"/>
      <c r="D3" s="134"/>
      <c r="E3" s="134"/>
      <c r="F3" s="134"/>
      <c r="G3" s="134"/>
      <c r="H3" s="134"/>
      <c r="I3" s="134"/>
    </row>
    <row r="4" spans="1:9" ht="25.5" customHeight="1">
      <c r="A4" s="134" t="s">
        <v>145</v>
      </c>
      <c r="B4" s="134"/>
      <c r="C4" s="134"/>
      <c r="D4" s="134"/>
      <c r="E4" s="134"/>
      <c r="F4" s="134"/>
      <c r="G4" s="134"/>
      <c r="H4" s="134"/>
      <c r="I4" s="134"/>
    </row>
    <row r="5" spans="1:9" ht="32.25" customHeight="1">
      <c r="A5" s="117" t="s">
        <v>19</v>
      </c>
      <c r="B5" s="117" t="s">
        <v>0</v>
      </c>
      <c r="C5" s="117" t="s">
        <v>20</v>
      </c>
      <c r="D5" s="117" t="s">
        <v>21</v>
      </c>
      <c r="E5" s="117" t="s">
        <v>22</v>
      </c>
      <c r="F5" s="117"/>
      <c r="G5" s="117"/>
      <c r="H5" s="117" t="s">
        <v>26</v>
      </c>
      <c r="I5" s="117" t="s">
        <v>27</v>
      </c>
    </row>
    <row r="6" spans="1:9" ht="108" customHeight="1">
      <c r="A6" s="117"/>
      <c r="B6" s="117"/>
      <c r="C6" s="117"/>
      <c r="D6" s="117"/>
      <c r="E6" s="32" t="s">
        <v>23</v>
      </c>
      <c r="F6" s="14" t="s">
        <v>24</v>
      </c>
      <c r="G6" s="14" t="s">
        <v>25</v>
      </c>
      <c r="H6" s="117"/>
      <c r="I6" s="117"/>
    </row>
    <row r="7" spans="1:9" ht="34.5" customHeight="1">
      <c r="A7" s="128" t="s">
        <v>28</v>
      </c>
      <c r="B7" s="12">
        <v>1</v>
      </c>
      <c r="C7" s="31" t="s">
        <v>92</v>
      </c>
      <c r="D7" s="30">
        <v>800000</v>
      </c>
      <c r="E7" s="41" t="s">
        <v>133</v>
      </c>
      <c r="F7" s="41" t="s">
        <v>133</v>
      </c>
      <c r="G7" s="41" t="s">
        <v>133</v>
      </c>
      <c r="H7" s="55">
        <v>800000</v>
      </c>
      <c r="I7" s="119" t="s">
        <v>142</v>
      </c>
    </row>
    <row r="8" spans="1:9" ht="30" customHeight="1">
      <c r="A8" s="129"/>
      <c r="B8" s="12">
        <v>2</v>
      </c>
      <c r="C8" s="31" t="s">
        <v>93</v>
      </c>
      <c r="D8" s="30">
        <v>300000</v>
      </c>
      <c r="E8" s="41" t="s">
        <v>133</v>
      </c>
      <c r="F8" s="41" t="s">
        <v>133</v>
      </c>
      <c r="G8" s="41" t="s">
        <v>133</v>
      </c>
      <c r="H8" s="55">
        <v>300000</v>
      </c>
      <c r="I8" s="120"/>
    </row>
    <row r="9" spans="1:9" ht="47.25" customHeight="1">
      <c r="A9" s="129"/>
      <c r="B9" s="12">
        <v>3</v>
      </c>
      <c r="C9" s="31" t="s">
        <v>74</v>
      </c>
      <c r="D9" s="30">
        <v>1000000</v>
      </c>
      <c r="E9" s="41" t="s">
        <v>133</v>
      </c>
      <c r="F9" s="41" t="s">
        <v>133</v>
      </c>
      <c r="G9" s="41" t="s">
        <v>133</v>
      </c>
      <c r="H9" s="55">
        <v>1000000</v>
      </c>
      <c r="I9" s="120"/>
    </row>
    <row r="10" spans="1:9" ht="25.5" customHeight="1">
      <c r="A10" s="129"/>
      <c r="B10" s="12">
        <v>4</v>
      </c>
      <c r="C10" s="46" t="s">
        <v>94</v>
      </c>
      <c r="D10" s="47"/>
      <c r="E10" s="12"/>
      <c r="F10" s="17"/>
      <c r="G10" s="16"/>
      <c r="H10" s="47"/>
      <c r="I10" s="120"/>
    </row>
    <row r="11" spans="1:9" ht="34.5" customHeight="1">
      <c r="A11" s="129"/>
      <c r="B11" s="148"/>
      <c r="C11" s="45" t="s">
        <v>95</v>
      </c>
      <c r="D11" s="43">
        <v>200000</v>
      </c>
      <c r="E11" s="138" t="s">
        <v>137</v>
      </c>
      <c r="F11" s="135" t="s">
        <v>140</v>
      </c>
      <c r="G11" s="141" t="s">
        <v>133</v>
      </c>
      <c r="H11" s="43">
        <v>200000</v>
      </c>
      <c r="I11" s="120"/>
    </row>
    <row r="12" spans="1:9" ht="31.5" customHeight="1">
      <c r="A12" s="129"/>
      <c r="B12" s="148"/>
      <c r="C12" s="45" t="s">
        <v>96</v>
      </c>
      <c r="D12" s="43">
        <v>360000</v>
      </c>
      <c r="E12" s="139"/>
      <c r="F12" s="136"/>
      <c r="G12" s="142"/>
      <c r="H12" s="43">
        <v>360000</v>
      </c>
      <c r="I12" s="120"/>
    </row>
    <row r="13" spans="1:9" ht="36" customHeight="1">
      <c r="A13" s="129"/>
      <c r="B13" s="148"/>
      <c r="C13" s="45" t="s">
        <v>97</v>
      </c>
      <c r="D13" s="43">
        <v>100000</v>
      </c>
      <c r="E13" s="140"/>
      <c r="F13" s="137"/>
      <c r="G13" s="143"/>
      <c r="H13" s="43">
        <v>100000</v>
      </c>
      <c r="I13" s="120"/>
    </row>
    <row r="14" spans="1:9" ht="26.25" customHeight="1">
      <c r="A14" s="129"/>
      <c r="B14" s="12">
        <v>5</v>
      </c>
      <c r="C14" s="46" t="s">
        <v>98</v>
      </c>
      <c r="D14" s="48"/>
      <c r="E14" s="12"/>
      <c r="F14" s="17"/>
      <c r="G14" s="16"/>
      <c r="H14" s="48"/>
      <c r="I14" s="120"/>
    </row>
    <row r="15" spans="1:9" ht="50.25" customHeight="1">
      <c r="A15" s="130"/>
      <c r="B15" s="12"/>
      <c r="C15" s="45" t="s">
        <v>99</v>
      </c>
      <c r="D15" s="43">
        <v>300000</v>
      </c>
      <c r="E15" s="32" t="s">
        <v>137</v>
      </c>
      <c r="F15" s="21" t="s">
        <v>141</v>
      </c>
      <c r="G15" s="41" t="s">
        <v>133</v>
      </c>
      <c r="H15" s="43">
        <v>300000</v>
      </c>
      <c r="I15" s="121"/>
    </row>
    <row r="16" spans="1:9" s="20" customFormat="1" ht="26.25" customHeight="1">
      <c r="A16" s="144" t="s">
        <v>29</v>
      </c>
      <c r="B16" s="145"/>
      <c r="C16" s="147"/>
      <c r="D16" s="66">
        <f>SUM(D7:D15)</f>
        <v>3060000</v>
      </c>
      <c r="E16" s="52"/>
      <c r="F16" s="51"/>
      <c r="G16" s="53"/>
      <c r="H16" s="65">
        <f>SUM(H7:H15)</f>
        <v>3060000</v>
      </c>
      <c r="I16" s="51"/>
    </row>
    <row r="17" spans="1:9" ht="45.75" customHeight="1">
      <c r="A17" s="131" t="s">
        <v>30</v>
      </c>
      <c r="B17" s="41">
        <v>1</v>
      </c>
      <c r="C17" s="31" t="s">
        <v>105</v>
      </c>
      <c r="D17" s="30">
        <v>50000</v>
      </c>
      <c r="E17" s="44" t="s">
        <v>136</v>
      </c>
      <c r="F17" s="44" t="s">
        <v>65</v>
      </c>
      <c r="G17" s="63">
        <v>20000</v>
      </c>
      <c r="H17" s="55">
        <v>30000</v>
      </c>
      <c r="I17" s="125" t="s">
        <v>143</v>
      </c>
    </row>
    <row r="18" spans="1:9" ht="45.75" customHeight="1">
      <c r="A18" s="132"/>
      <c r="B18" s="41">
        <v>2</v>
      </c>
      <c r="C18" s="31" t="s">
        <v>106</v>
      </c>
      <c r="D18" s="30">
        <v>20000</v>
      </c>
      <c r="E18" s="44" t="s">
        <v>138</v>
      </c>
      <c r="F18" s="44" t="s">
        <v>139</v>
      </c>
      <c r="G18" s="41" t="s">
        <v>133</v>
      </c>
      <c r="H18" s="55">
        <v>20000</v>
      </c>
      <c r="I18" s="126"/>
    </row>
    <row r="19" spans="1:9" ht="45.75" customHeight="1">
      <c r="A19" s="132"/>
      <c r="B19" s="41">
        <v>3</v>
      </c>
      <c r="C19" s="31" t="s">
        <v>107</v>
      </c>
      <c r="D19" s="30">
        <v>100000</v>
      </c>
      <c r="E19" s="41" t="s">
        <v>133</v>
      </c>
      <c r="F19" s="41" t="s">
        <v>133</v>
      </c>
      <c r="G19" s="41" t="s">
        <v>133</v>
      </c>
      <c r="H19" s="55">
        <v>100000</v>
      </c>
      <c r="I19" s="126"/>
    </row>
    <row r="20" spans="1:9" ht="45.75" customHeight="1">
      <c r="A20" s="132"/>
      <c r="B20" s="41">
        <v>4</v>
      </c>
      <c r="C20" s="31" t="s">
        <v>108</v>
      </c>
      <c r="D20" s="30">
        <v>20000</v>
      </c>
      <c r="E20" s="41" t="s">
        <v>133</v>
      </c>
      <c r="F20" s="41" t="s">
        <v>133</v>
      </c>
      <c r="G20" s="41" t="s">
        <v>133</v>
      </c>
      <c r="H20" s="55">
        <v>20000</v>
      </c>
      <c r="I20" s="126"/>
    </row>
    <row r="21" spans="1:9" ht="45.75" customHeight="1">
      <c r="A21" s="132"/>
      <c r="B21" s="41">
        <v>5</v>
      </c>
      <c r="C21" s="31" t="s">
        <v>63</v>
      </c>
      <c r="D21" s="30">
        <v>15000</v>
      </c>
      <c r="E21" s="44" t="s">
        <v>136</v>
      </c>
      <c r="F21" s="44" t="s">
        <v>65</v>
      </c>
      <c r="G21" s="63">
        <v>5000</v>
      </c>
      <c r="H21" s="55">
        <v>10000</v>
      </c>
      <c r="I21" s="126"/>
    </row>
    <row r="22" spans="1:9" ht="52.5" customHeight="1">
      <c r="A22" s="132"/>
      <c r="B22" s="41">
        <v>6</v>
      </c>
      <c r="C22" s="31" t="s">
        <v>109</v>
      </c>
      <c r="D22" s="30">
        <v>15000</v>
      </c>
      <c r="E22" s="44" t="s">
        <v>136</v>
      </c>
      <c r="F22" s="44" t="s">
        <v>65</v>
      </c>
      <c r="G22" s="63">
        <v>5000</v>
      </c>
      <c r="H22" s="55">
        <v>15000</v>
      </c>
      <c r="I22" s="126"/>
    </row>
    <row r="23" spans="1:9" ht="34.5" customHeight="1">
      <c r="A23" s="132"/>
      <c r="B23" s="41">
        <v>7</v>
      </c>
      <c r="C23" s="31" t="s">
        <v>110</v>
      </c>
      <c r="D23" s="118">
        <v>15000</v>
      </c>
      <c r="E23" s="131" t="s">
        <v>138</v>
      </c>
      <c r="F23" s="135" t="s">
        <v>140</v>
      </c>
      <c r="G23" s="122" t="s">
        <v>133</v>
      </c>
      <c r="H23" s="118">
        <v>15000</v>
      </c>
      <c r="I23" s="126"/>
    </row>
    <row r="24" spans="1:9" ht="35.25" customHeight="1">
      <c r="A24" s="132"/>
      <c r="B24" s="41">
        <v>8</v>
      </c>
      <c r="C24" s="31" t="s">
        <v>111</v>
      </c>
      <c r="D24" s="118"/>
      <c r="E24" s="132"/>
      <c r="F24" s="136"/>
      <c r="G24" s="123"/>
      <c r="H24" s="118"/>
      <c r="I24" s="126"/>
    </row>
    <row r="25" spans="1:9" ht="34.5" customHeight="1">
      <c r="A25" s="132"/>
      <c r="B25" s="15">
        <v>9</v>
      </c>
      <c r="C25" s="31" t="s">
        <v>112</v>
      </c>
      <c r="D25" s="118"/>
      <c r="E25" s="133"/>
      <c r="F25" s="137"/>
      <c r="G25" s="124"/>
      <c r="H25" s="118"/>
      <c r="I25" s="126"/>
    </row>
    <row r="26" spans="1:9" ht="45.75" customHeight="1">
      <c r="A26" s="132"/>
      <c r="B26" s="15">
        <v>10</v>
      </c>
      <c r="C26" s="31" t="s">
        <v>113</v>
      </c>
      <c r="D26" s="30">
        <v>75000</v>
      </c>
      <c r="E26" s="41" t="s">
        <v>133</v>
      </c>
      <c r="F26" s="41" t="s">
        <v>133</v>
      </c>
      <c r="G26" s="41" t="s">
        <v>133</v>
      </c>
      <c r="H26" s="55">
        <v>75000</v>
      </c>
      <c r="I26" s="126"/>
    </row>
    <row r="27" spans="1:9" ht="45.75" customHeight="1">
      <c r="A27" s="132"/>
      <c r="B27" s="15">
        <v>11</v>
      </c>
      <c r="C27" s="31" t="s">
        <v>89</v>
      </c>
      <c r="D27" s="30">
        <v>250000</v>
      </c>
      <c r="E27" s="41" t="s">
        <v>133</v>
      </c>
      <c r="F27" s="41" t="s">
        <v>133</v>
      </c>
      <c r="G27" s="41" t="s">
        <v>133</v>
      </c>
      <c r="H27" s="55">
        <v>250000</v>
      </c>
      <c r="I27" s="126"/>
    </row>
    <row r="28" spans="1:9" ht="45.75" customHeight="1">
      <c r="A28" s="133"/>
      <c r="B28" s="15">
        <v>12</v>
      </c>
      <c r="C28" s="31" t="s">
        <v>114</v>
      </c>
      <c r="D28" s="30">
        <v>64000</v>
      </c>
      <c r="E28" s="41" t="s">
        <v>133</v>
      </c>
      <c r="F28" s="41" t="s">
        <v>133</v>
      </c>
      <c r="G28" s="41" t="s">
        <v>133</v>
      </c>
      <c r="H28" s="55">
        <v>64000</v>
      </c>
      <c r="I28" s="127"/>
    </row>
    <row r="29" spans="1:9" s="20" customFormat="1" ht="33.75" customHeight="1">
      <c r="A29" s="144" t="s">
        <v>29</v>
      </c>
      <c r="B29" s="145"/>
      <c r="C29" s="146"/>
      <c r="D29" s="61">
        <f>SUM(D17:D28)</f>
        <v>624000</v>
      </c>
      <c r="E29" s="51"/>
      <c r="F29" s="51"/>
      <c r="G29" s="53"/>
      <c r="H29" s="62">
        <f>SUM(H17:H28)</f>
        <v>599000</v>
      </c>
      <c r="I29" s="51"/>
    </row>
    <row r="30" spans="1:9" ht="168" customHeight="1">
      <c r="A30" s="119" t="s">
        <v>31</v>
      </c>
      <c r="B30" s="15">
        <v>1</v>
      </c>
      <c r="C30" s="31" t="s">
        <v>103</v>
      </c>
      <c r="D30" s="30">
        <v>1000000</v>
      </c>
      <c r="E30" s="41" t="s">
        <v>133</v>
      </c>
      <c r="F30" s="41" t="s">
        <v>133</v>
      </c>
      <c r="G30" s="41" t="s">
        <v>133</v>
      </c>
      <c r="H30" s="55">
        <v>1000000</v>
      </c>
      <c r="I30" s="17" t="s">
        <v>134</v>
      </c>
    </row>
    <row r="31" spans="1:9" ht="89.25" customHeight="1">
      <c r="A31" s="120"/>
      <c r="B31" s="15">
        <v>2</v>
      </c>
      <c r="C31" s="31" t="s">
        <v>104</v>
      </c>
      <c r="D31" s="30">
        <v>836000</v>
      </c>
      <c r="E31" s="41" t="s">
        <v>133</v>
      </c>
      <c r="F31" s="41" t="s">
        <v>133</v>
      </c>
      <c r="G31" s="41" t="s">
        <v>133</v>
      </c>
      <c r="H31" s="55">
        <v>836000</v>
      </c>
      <c r="I31" s="17" t="s">
        <v>135</v>
      </c>
    </row>
    <row r="32" spans="1:9" s="20" customFormat="1" ht="29.25" customHeight="1">
      <c r="A32" s="144" t="s">
        <v>29</v>
      </c>
      <c r="B32" s="145"/>
      <c r="C32" s="146"/>
      <c r="D32" s="67">
        <f>SUM(D30:D31)</f>
        <v>1836000</v>
      </c>
      <c r="E32" s="51"/>
      <c r="F32" s="51"/>
      <c r="G32" s="65">
        <f>G22+G21+G17</f>
        <v>30000</v>
      </c>
      <c r="H32" s="65">
        <f>SUM(H30:H31)</f>
        <v>1836000</v>
      </c>
      <c r="I32" s="51"/>
    </row>
  </sheetData>
  <mergeCells count="28">
    <mergeCell ref="G11:G13"/>
    <mergeCell ref="F23:F25"/>
    <mergeCell ref="E23:E25"/>
    <mergeCell ref="A32:C32"/>
    <mergeCell ref="A16:C16"/>
    <mergeCell ref="A29:C29"/>
    <mergeCell ref="A30:A31"/>
    <mergeCell ref="B11:B13"/>
    <mergeCell ref="D23:D25"/>
    <mergeCell ref="A1:I1"/>
    <mergeCell ref="A3:I3"/>
    <mergeCell ref="A4:I4"/>
    <mergeCell ref="E5:G5"/>
    <mergeCell ref="A5:A6"/>
    <mergeCell ref="B5:B6"/>
    <mergeCell ref="C5:C6"/>
    <mergeCell ref="F11:F13"/>
    <mergeCell ref="E11:E13"/>
    <mergeCell ref="A2:I2"/>
    <mergeCell ref="D5:D6"/>
    <mergeCell ref="H5:H6"/>
    <mergeCell ref="I5:I6"/>
    <mergeCell ref="H23:H25"/>
    <mergeCell ref="I7:I15"/>
    <mergeCell ref="G23:G25"/>
    <mergeCell ref="I17:I28"/>
    <mergeCell ref="A7:A15"/>
    <mergeCell ref="A17:A28"/>
  </mergeCells>
  <pageMargins left="0.7" right="0.1" top="0.25" bottom="0.1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E33" sqref="E33"/>
    </sheetView>
  </sheetViews>
  <sheetFormatPr defaultRowHeight="15"/>
  <cols>
    <col min="1" max="1" width="12" customWidth="1"/>
    <col min="2" max="2" width="5" customWidth="1"/>
    <col min="3" max="3" width="31.7109375" customWidth="1"/>
    <col min="4" max="4" width="15" customWidth="1"/>
    <col min="5" max="5" width="14.140625" customWidth="1"/>
    <col min="6" max="6" width="14.28515625" customWidth="1"/>
    <col min="7" max="7" width="12.85546875" customWidth="1"/>
    <col min="8" max="8" width="16" customWidth="1"/>
    <col min="9" max="9" width="16.85546875" customWidth="1"/>
    <col min="10" max="10" width="14.42578125" customWidth="1"/>
    <col min="11" max="11" width="14.7109375" customWidth="1"/>
  </cols>
  <sheetData>
    <row r="1" spans="1:9" ht="20.25" customHeight="1">
      <c r="A1" s="104" t="s">
        <v>18</v>
      </c>
      <c r="B1" s="104"/>
      <c r="C1" s="104"/>
      <c r="D1" s="104"/>
      <c r="E1" s="104"/>
      <c r="F1" s="104"/>
      <c r="G1" s="104"/>
      <c r="H1" s="104"/>
      <c r="I1" s="104"/>
    </row>
    <row r="2" spans="1:9" ht="20.25" customHeight="1">
      <c r="A2" s="104" t="s">
        <v>144</v>
      </c>
      <c r="B2" s="104"/>
      <c r="C2" s="104"/>
      <c r="D2" s="104"/>
      <c r="E2" s="104"/>
      <c r="F2" s="104"/>
      <c r="G2" s="104"/>
      <c r="H2" s="104"/>
      <c r="I2" s="104"/>
    </row>
    <row r="3" spans="1:9" ht="17.25" customHeight="1">
      <c r="A3" s="134" t="s">
        <v>16</v>
      </c>
      <c r="B3" s="134"/>
      <c r="C3" s="134"/>
      <c r="D3" s="134"/>
      <c r="E3" s="134"/>
      <c r="F3" s="134"/>
      <c r="G3" s="134"/>
      <c r="H3" s="134"/>
      <c r="I3" s="134"/>
    </row>
    <row r="4" spans="1:9" ht="18.75" customHeight="1">
      <c r="A4" s="134" t="s">
        <v>151</v>
      </c>
      <c r="B4" s="134"/>
      <c r="C4" s="134"/>
      <c r="D4" s="134"/>
      <c r="E4" s="134"/>
      <c r="F4" s="134"/>
      <c r="G4" s="134"/>
      <c r="H4" s="134"/>
      <c r="I4" s="134"/>
    </row>
    <row r="5" spans="1:9" ht="34.5" customHeight="1">
      <c r="A5" s="117" t="s">
        <v>19</v>
      </c>
      <c r="B5" s="117" t="s">
        <v>0</v>
      </c>
      <c r="C5" s="117" t="s">
        <v>20</v>
      </c>
      <c r="D5" s="117" t="s">
        <v>21</v>
      </c>
      <c r="E5" s="117" t="s">
        <v>22</v>
      </c>
      <c r="F5" s="117"/>
      <c r="G5" s="117"/>
      <c r="H5" s="117" t="s">
        <v>26</v>
      </c>
      <c r="I5" s="117" t="s">
        <v>27</v>
      </c>
    </row>
    <row r="6" spans="1:9" ht="109.5" customHeight="1">
      <c r="A6" s="117"/>
      <c r="B6" s="117"/>
      <c r="C6" s="117"/>
      <c r="D6" s="117"/>
      <c r="E6" s="14" t="s">
        <v>23</v>
      </c>
      <c r="F6" s="14" t="s">
        <v>24</v>
      </c>
      <c r="G6" s="14" t="s">
        <v>25</v>
      </c>
      <c r="H6" s="117"/>
      <c r="I6" s="117"/>
    </row>
    <row r="7" spans="1:9" ht="21.75" customHeight="1">
      <c r="A7" s="138" t="s">
        <v>28</v>
      </c>
      <c r="B7" s="29">
        <v>1</v>
      </c>
      <c r="C7" s="31" t="s">
        <v>115</v>
      </c>
      <c r="D7" s="58">
        <v>1000000</v>
      </c>
      <c r="E7" s="57" t="s">
        <v>33</v>
      </c>
      <c r="F7" s="32" t="s">
        <v>33</v>
      </c>
      <c r="G7" s="32" t="s">
        <v>33</v>
      </c>
      <c r="H7" s="58">
        <v>1000000</v>
      </c>
      <c r="I7" s="125" t="s">
        <v>147</v>
      </c>
    </row>
    <row r="8" spans="1:9" ht="32.25" customHeight="1">
      <c r="A8" s="139"/>
      <c r="B8" s="29">
        <v>2</v>
      </c>
      <c r="C8" s="56" t="s">
        <v>73</v>
      </c>
      <c r="D8" s="58">
        <v>500000</v>
      </c>
      <c r="E8" s="57" t="s">
        <v>33</v>
      </c>
      <c r="F8" s="32" t="s">
        <v>33</v>
      </c>
      <c r="G8" s="32" t="s">
        <v>33</v>
      </c>
      <c r="H8" s="55">
        <v>500000</v>
      </c>
      <c r="I8" s="126"/>
    </row>
    <row r="9" spans="1:9" ht="31.5" customHeight="1">
      <c r="A9" s="139"/>
      <c r="B9" s="29">
        <v>3</v>
      </c>
      <c r="C9" s="31" t="s">
        <v>116</v>
      </c>
      <c r="D9" s="58">
        <v>500000</v>
      </c>
      <c r="E9" s="57" t="s">
        <v>33</v>
      </c>
      <c r="F9" s="32" t="s">
        <v>33</v>
      </c>
      <c r="G9" s="32" t="s">
        <v>33</v>
      </c>
      <c r="H9" s="58">
        <v>500000</v>
      </c>
      <c r="I9" s="126"/>
    </row>
    <row r="10" spans="1:9" ht="49.5">
      <c r="A10" s="139"/>
      <c r="B10" s="29">
        <v>4</v>
      </c>
      <c r="C10" s="56" t="s">
        <v>71</v>
      </c>
      <c r="D10" s="58">
        <v>500000</v>
      </c>
      <c r="E10" s="57" t="s">
        <v>33</v>
      </c>
      <c r="F10" s="32" t="s">
        <v>33</v>
      </c>
      <c r="G10" s="32" t="s">
        <v>33</v>
      </c>
      <c r="H10" s="58">
        <v>500000</v>
      </c>
      <c r="I10" s="126"/>
    </row>
    <row r="11" spans="1:9" ht="33" customHeight="1">
      <c r="A11" s="139"/>
      <c r="B11" s="29">
        <v>5</v>
      </c>
      <c r="C11" s="31" t="s">
        <v>117</v>
      </c>
      <c r="D11" s="76">
        <v>700000</v>
      </c>
      <c r="E11" s="57" t="s">
        <v>33</v>
      </c>
      <c r="F11" s="32" t="s">
        <v>33</v>
      </c>
      <c r="G11" s="32" t="s">
        <v>33</v>
      </c>
      <c r="H11" s="76">
        <v>700000</v>
      </c>
      <c r="I11" s="126"/>
    </row>
    <row r="12" spans="1:9" ht="36" customHeight="1">
      <c r="A12" s="139"/>
      <c r="B12" s="29">
        <v>6</v>
      </c>
      <c r="C12" s="56" t="s">
        <v>74</v>
      </c>
      <c r="D12" s="76">
        <v>400000</v>
      </c>
      <c r="E12" s="57" t="s">
        <v>33</v>
      </c>
      <c r="F12" s="32" t="s">
        <v>33</v>
      </c>
      <c r="G12" s="32" t="s">
        <v>33</v>
      </c>
      <c r="H12" s="76">
        <v>400000</v>
      </c>
      <c r="I12" s="126"/>
    </row>
    <row r="13" spans="1:9" ht="18.75" customHeight="1">
      <c r="A13" s="139"/>
      <c r="B13" s="29">
        <v>7</v>
      </c>
      <c r="C13" s="31" t="s">
        <v>118</v>
      </c>
      <c r="D13" s="76">
        <v>200000</v>
      </c>
      <c r="E13" s="57" t="s">
        <v>33</v>
      </c>
      <c r="F13" s="32" t="s">
        <v>33</v>
      </c>
      <c r="G13" s="32" t="s">
        <v>33</v>
      </c>
      <c r="H13" s="76">
        <v>200000</v>
      </c>
      <c r="I13" s="126"/>
    </row>
    <row r="14" spans="1:9" ht="33" customHeight="1">
      <c r="A14" s="139"/>
      <c r="B14" s="29">
        <v>8</v>
      </c>
      <c r="C14" s="56" t="s">
        <v>75</v>
      </c>
      <c r="D14" s="76">
        <v>50000</v>
      </c>
      <c r="E14" s="57" t="s">
        <v>33</v>
      </c>
      <c r="F14" s="32" t="s">
        <v>33</v>
      </c>
      <c r="G14" s="32" t="s">
        <v>33</v>
      </c>
      <c r="H14" s="76">
        <v>50000</v>
      </c>
      <c r="I14" s="126"/>
    </row>
    <row r="15" spans="1:9" ht="33" customHeight="1">
      <c r="A15" s="139"/>
      <c r="B15" s="12">
        <v>9</v>
      </c>
      <c r="C15" s="31" t="s">
        <v>119</v>
      </c>
      <c r="D15" s="76">
        <v>25000</v>
      </c>
      <c r="E15" s="57" t="s">
        <v>33</v>
      </c>
      <c r="F15" s="32" t="s">
        <v>33</v>
      </c>
      <c r="G15" s="32" t="s">
        <v>33</v>
      </c>
      <c r="H15" s="76">
        <v>25000</v>
      </c>
      <c r="I15" s="126"/>
    </row>
    <row r="16" spans="1:9" ht="33.75" customHeight="1">
      <c r="A16" s="140"/>
      <c r="B16" s="12">
        <v>10</v>
      </c>
      <c r="C16" s="31" t="s">
        <v>120</v>
      </c>
      <c r="D16" s="76">
        <v>25000</v>
      </c>
      <c r="E16" s="57" t="s">
        <v>33</v>
      </c>
      <c r="F16" s="32" t="s">
        <v>33</v>
      </c>
      <c r="G16" s="32" t="s">
        <v>33</v>
      </c>
      <c r="H16" s="76">
        <v>25000</v>
      </c>
      <c r="I16" s="127"/>
    </row>
    <row r="17" spans="1:9" s="20" customFormat="1" ht="24" customHeight="1">
      <c r="A17" s="144" t="s">
        <v>29</v>
      </c>
      <c r="B17" s="149"/>
      <c r="C17" s="146"/>
      <c r="D17" s="67">
        <f>SUM(D7:D16)</f>
        <v>3900000</v>
      </c>
      <c r="E17" s="52"/>
      <c r="F17" s="51"/>
      <c r="G17" s="53"/>
      <c r="H17" s="65">
        <f>SUM(H7:H16)</f>
        <v>3900000</v>
      </c>
      <c r="I17" s="51"/>
    </row>
    <row r="18" spans="1:9" ht="48.75" customHeight="1">
      <c r="A18" s="131" t="s">
        <v>30</v>
      </c>
      <c r="B18" s="15">
        <v>1</v>
      </c>
      <c r="C18" s="31" t="s">
        <v>126</v>
      </c>
      <c r="D18" s="58">
        <v>15000</v>
      </c>
      <c r="E18" s="57" t="s">
        <v>33</v>
      </c>
      <c r="F18" s="32" t="s">
        <v>33</v>
      </c>
      <c r="G18" s="32" t="s">
        <v>33</v>
      </c>
      <c r="H18" s="55">
        <v>15000</v>
      </c>
      <c r="I18" s="154" t="s">
        <v>148</v>
      </c>
    </row>
    <row r="19" spans="1:9" ht="80.25" customHeight="1">
      <c r="A19" s="132"/>
      <c r="B19" s="15">
        <v>2</v>
      </c>
      <c r="C19" s="31" t="s">
        <v>127</v>
      </c>
      <c r="D19" s="58">
        <v>15000</v>
      </c>
      <c r="E19" s="57" t="s">
        <v>33</v>
      </c>
      <c r="F19" s="32" t="s">
        <v>33</v>
      </c>
      <c r="G19" s="32" t="s">
        <v>33</v>
      </c>
      <c r="H19" s="58">
        <v>15000</v>
      </c>
      <c r="I19" s="155"/>
    </row>
    <row r="20" spans="1:9" ht="77.25" customHeight="1">
      <c r="A20" s="132"/>
      <c r="B20" s="15">
        <v>3</v>
      </c>
      <c r="C20" s="31" t="s">
        <v>61</v>
      </c>
      <c r="D20" s="58">
        <v>50000</v>
      </c>
      <c r="E20" s="36" t="s">
        <v>33</v>
      </c>
      <c r="F20" s="36" t="s">
        <v>33</v>
      </c>
      <c r="G20" s="36" t="s">
        <v>33</v>
      </c>
      <c r="H20" s="34">
        <v>50000</v>
      </c>
      <c r="I20" s="77" t="s">
        <v>146</v>
      </c>
    </row>
    <row r="21" spans="1:9" ht="61.5" customHeight="1">
      <c r="A21" s="132"/>
      <c r="B21" s="15">
        <v>4</v>
      </c>
      <c r="C21" s="31" t="s">
        <v>62</v>
      </c>
      <c r="D21" s="58">
        <v>5000</v>
      </c>
      <c r="E21" s="44" t="s">
        <v>67</v>
      </c>
      <c r="F21" s="33" t="s">
        <v>64</v>
      </c>
      <c r="G21" s="36" t="s">
        <v>33</v>
      </c>
      <c r="H21" s="35">
        <v>5000</v>
      </c>
      <c r="I21" s="44" t="s">
        <v>66</v>
      </c>
    </row>
    <row r="22" spans="1:9" ht="45.75" customHeight="1">
      <c r="A22" s="132"/>
      <c r="B22" s="15">
        <v>5</v>
      </c>
      <c r="C22" s="31" t="s">
        <v>63</v>
      </c>
      <c r="D22" s="58">
        <v>10000</v>
      </c>
      <c r="E22" s="44" t="s">
        <v>68</v>
      </c>
      <c r="F22" s="33" t="s">
        <v>65</v>
      </c>
      <c r="G22" s="36" t="s">
        <v>33</v>
      </c>
      <c r="H22" s="55">
        <v>10000</v>
      </c>
      <c r="I22" s="44" t="s">
        <v>149</v>
      </c>
    </row>
    <row r="23" spans="1:9" ht="57.75" customHeight="1">
      <c r="A23" s="132"/>
      <c r="B23" s="15">
        <v>6</v>
      </c>
      <c r="C23" s="31" t="s">
        <v>128</v>
      </c>
      <c r="D23" s="58">
        <v>600000</v>
      </c>
      <c r="E23" s="57" t="s">
        <v>33</v>
      </c>
      <c r="F23" s="32" t="s">
        <v>33</v>
      </c>
      <c r="G23" s="32" t="s">
        <v>33</v>
      </c>
      <c r="H23" s="58">
        <v>600000</v>
      </c>
      <c r="I23" s="131" t="s">
        <v>150</v>
      </c>
    </row>
    <row r="24" spans="1:9" ht="38.25" customHeight="1">
      <c r="A24" s="132"/>
      <c r="B24" s="15">
        <v>7</v>
      </c>
      <c r="C24" s="31" t="s">
        <v>129</v>
      </c>
      <c r="D24" s="58">
        <v>15000</v>
      </c>
      <c r="E24" s="57" t="s">
        <v>33</v>
      </c>
      <c r="F24" s="32" t="s">
        <v>33</v>
      </c>
      <c r="G24" s="32" t="s">
        <v>33</v>
      </c>
      <c r="H24" s="58">
        <v>15000</v>
      </c>
      <c r="I24" s="132"/>
    </row>
    <row r="25" spans="1:9" ht="35.25" customHeight="1">
      <c r="A25" s="132"/>
      <c r="B25" s="15">
        <v>8</v>
      </c>
      <c r="C25" s="31" t="s">
        <v>130</v>
      </c>
      <c r="D25" s="58">
        <v>250000</v>
      </c>
      <c r="E25" s="57" t="s">
        <v>33</v>
      </c>
      <c r="F25" s="32" t="s">
        <v>33</v>
      </c>
      <c r="G25" s="32" t="s">
        <v>33</v>
      </c>
      <c r="H25" s="58">
        <v>250000</v>
      </c>
      <c r="I25" s="132"/>
    </row>
    <row r="26" spans="1:9" ht="27" customHeight="1">
      <c r="A26" s="132"/>
      <c r="B26" s="15">
        <v>9</v>
      </c>
      <c r="C26" s="31" t="s">
        <v>131</v>
      </c>
      <c r="D26" s="58">
        <v>200000</v>
      </c>
      <c r="E26" s="57" t="s">
        <v>33</v>
      </c>
      <c r="F26" s="32" t="s">
        <v>33</v>
      </c>
      <c r="G26" s="32" t="s">
        <v>33</v>
      </c>
      <c r="H26" s="58">
        <v>200000</v>
      </c>
      <c r="I26" s="132"/>
    </row>
    <row r="27" spans="1:9" ht="67.5" customHeight="1">
      <c r="A27" s="133"/>
      <c r="B27" s="15">
        <v>10</v>
      </c>
      <c r="C27" s="31" t="s">
        <v>132</v>
      </c>
      <c r="D27" s="75">
        <v>10000</v>
      </c>
      <c r="E27" s="40" t="s">
        <v>137</v>
      </c>
      <c r="F27" s="78" t="s">
        <v>140</v>
      </c>
      <c r="G27" s="69" t="s">
        <v>133</v>
      </c>
      <c r="H27" s="75">
        <v>10000</v>
      </c>
      <c r="I27" s="133"/>
    </row>
    <row r="28" spans="1:9" s="20" customFormat="1" ht="30" customHeight="1">
      <c r="A28" s="157" t="s">
        <v>29</v>
      </c>
      <c r="B28" s="157"/>
      <c r="C28" s="157"/>
      <c r="D28" s="70">
        <f>SUM(D18:D27)</f>
        <v>1170000</v>
      </c>
      <c r="E28" s="71"/>
      <c r="F28" s="72"/>
      <c r="G28" s="73"/>
      <c r="H28" s="65">
        <f>SUM(H18:H27)</f>
        <v>1170000</v>
      </c>
      <c r="I28" s="51"/>
    </row>
    <row r="29" spans="1:9" s="20" customFormat="1" ht="28.5" customHeight="1">
      <c r="A29" s="150" t="s">
        <v>31</v>
      </c>
      <c r="B29" s="152">
        <v>1</v>
      </c>
      <c r="C29" s="151" t="s">
        <v>81</v>
      </c>
      <c r="D29" s="151"/>
      <c r="E29" s="22"/>
      <c r="F29" s="80"/>
      <c r="G29" s="81"/>
      <c r="H29" s="59"/>
      <c r="I29" s="156" t="s">
        <v>152</v>
      </c>
    </row>
    <row r="30" spans="1:9" s="20" customFormat="1" ht="64.5" customHeight="1">
      <c r="A30" s="150"/>
      <c r="B30" s="152"/>
      <c r="C30" s="60" t="s">
        <v>121</v>
      </c>
      <c r="D30" s="153">
        <v>2340000</v>
      </c>
      <c r="E30" s="32" t="s">
        <v>33</v>
      </c>
      <c r="F30" s="32" t="s">
        <v>33</v>
      </c>
      <c r="G30" s="32" t="s">
        <v>33</v>
      </c>
      <c r="H30" s="59"/>
      <c r="I30" s="156"/>
    </row>
    <row r="31" spans="1:9" s="20" customFormat="1" ht="51" customHeight="1">
      <c r="A31" s="150"/>
      <c r="B31" s="152"/>
      <c r="C31" s="60" t="s">
        <v>122</v>
      </c>
      <c r="D31" s="153"/>
      <c r="E31" s="32" t="s">
        <v>33</v>
      </c>
      <c r="F31" s="32" t="s">
        <v>33</v>
      </c>
      <c r="G31" s="32" t="s">
        <v>33</v>
      </c>
      <c r="H31" s="59"/>
      <c r="I31" s="156"/>
    </row>
    <row r="32" spans="1:9" ht="41.25" customHeight="1">
      <c r="A32" s="150"/>
      <c r="B32" s="152"/>
      <c r="C32" s="60" t="s">
        <v>123</v>
      </c>
      <c r="D32" s="153"/>
      <c r="E32" s="32" t="s">
        <v>33</v>
      </c>
      <c r="F32" s="32" t="s">
        <v>33</v>
      </c>
      <c r="G32" s="32" t="s">
        <v>33</v>
      </c>
      <c r="H32" s="16"/>
      <c r="I32" s="156"/>
    </row>
    <row r="33" spans="1:9" ht="62.25" customHeight="1">
      <c r="A33" s="150"/>
      <c r="B33" s="152"/>
      <c r="C33" s="60" t="s">
        <v>124</v>
      </c>
      <c r="D33" s="153"/>
      <c r="E33" s="32" t="s">
        <v>33</v>
      </c>
      <c r="F33" s="32" t="s">
        <v>33</v>
      </c>
      <c r="G33" s="32" t="s">
        <v>33</v>
      </c>
      <c r="H33" s="16"/>
      <c r="I33" s="156"/>
    </row>
    <row r="34" spans="1:9" ht="72" customHeight="1">
      <c r="A34" s="150"/>
      <c r="B34" s="152"/>
      <c r="C34" s="60" t="s">
        <v>125</v>
      </c>
      <c r="D34" s="153"/>
      <c r="E34" s="32" t="s">
        <v>33</v>
      </c>
      <c r="F34" s="32" t="s">
        <v>33</v>
      </c>
      <c r="G34" s="32" t="s">
        <v>33</v>
      </c>
      <c r="H34" s="16"/>
      <c r="I34" s="156"/>
    </row>
    <row r="35" spans="1:9" s="20" customFormat="1" ht="35.25" customHeight="1">
      <c r="A35" s="144" t="s">
        <v>29</v>
      </c>
      <c r="B35" s="149"/>
      <c r="C35" s="146"/>
      <c r="D35" s="74">
        <f>SUM(D30)</f>
        <v>2340000</v>
      </c>
      <c r="E35" s="51"/>
      <c r="F35" s="51"/>
      <c r="G35" s="53"/>
      <c r="H35" s="53"/>
      <c r="I35" s="51"/>
    </row>
  </sheetData>
  <mergeCells count="24">
    <mergeCell ref="I7:I16"/>
    <mergeCell ref="A7:A16"/>
    <mergeCell ref="A17:C17"/>
    <mergeCell ref="A28:C28"/>
    <mergeCell ref="I5:I6"/>
    <mergeCell ref="A35:C35"/>
    <mergeCell ref="A29:A34"/>
    <mergeCell ref="C29:D29"/>
    <mergeCell ref="A18:A27"/>
    <mergeCell ref="B29:B34"/>
    <mergeCell ref="D30:D34"/>
    <mergeCell ref="I18:I19"/>
    <mergeCell ref="I23:I27"/>
    <mergeCell ref="I29:I34"/>
    <mergeCell ref="A2:I2"/>
    <mergeCell ref="A1:I1"/>
    <mergeCell ref="A3:I3"/>
    <mergeCell ref="A4:I4"/>
    <mergeCell ref="A5:A6"/>
    <mergeCell ref="B5:B6"/>
    <mergeCell ref="C5:C6"/>
    <mergeCell ref="D5:D6"/>
    <mergeCell ref="E5:G5"/>
    <mergeCell ref="H5:H6"/>
  </mergeCells>
  <pageMargins left="0.7" right="0.1" top="0.1" bottom="0.1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H39" sqref="H39"/>
    </sheetView>
  </sheetViews>
  <sheetFormatPr defaultRowHeight="15"/>
  <cols>
    <col min="1" max="1" width="12.28515625" customWidth="1"/>
    <col min="2" max="2" width="4.85546875" customWidth="1"/>
    <col min="3" max="3" width="26" customWidth="1"/>
    <col min="4" max="4" width="15.28515625" customWidth="1"/>
    <col min="5" max="5" width="19.85546875" customWidth="1"/>
    <col min="6" max="6" width="16.5703125" customWidth="1"/>
    <col min="7" max="7" width="14.140625" customWidth="1"/>
    <col min="8" max="8" width="16.140625" customWidth="1"/>
    <col min="9" max="9" width="15.7109375" customWidth="1"/>
  </cols>
  <sheetData>
    <row r="1" spans="1:9" ht="20.25" customHeight="1">
      <c r="A1" s="104" t="s">
        <v>18</v>
      </c>
      <c r="B1" s="104"/>
      <c r="C1" s="104"/>
      <c r="D1" s="104"/>
      <c r="E1" s="104"/>
      <c r="F1" s="104"/>
      <c r="G1" s="104"/>
      <c r="H1" s="104"/>
      <c r="I1" s="104"/>
    </row>
    <row r="2" spans="1:9" ht="20.25" customHeight="1">
      <c r="A2" s="104" t="s">
        <v>144</v>
      </c>
      <c r="B2" s="104"/>
      <c r="C2" s="104"/>
      <c r="D2" s="104"/>
      <c r="E2" s="104"/>
      <c r="F2" s="104"/>
      <c r="G2" s="104"/>
      <c r="H2" s="104"/>
      <c r="I2" s="104"/>
    </row>
    <row r="3" spans="1:9" ht="24.75" customHeight="1">
      <c r="A3" s="134" t="s">
        <v>16</v>
      </c>
      <c r="B3" s="134"/>
      <c r="C3" s="134"/>
      <c r="D3" s="134"/>
      <c r="E3" s="134"/>
      <c r="F3" s="134"/>
      <c r="G3" s="134"/>
      <c r="H3" s="134"/>
      <c r="I3" s="134"/>
    </row>
    <row r="4" spans="1:9" ht="24.75" customHeight="1">
      <c r="A4" s="134" t="s">
        <v>153</v>
      </c>
      <c r="B4" s="134"/>
      <c r="C4" s="134"/>
      <c r="D4" s="134"/>
      <c r="E4" s="134"/>
      <c r="F4" s="134"/>
      <c r="G4" s="134"/>
      <c r="H4" s="134"/>
      <c r="I4" s="134"/>
    </row>
    <row r="5" spans="1:9" ht="26.25" customHeight="1">
      <c r="A5" s="117" t="s">
        <v>19</v>
      </c>
      <c r="B5" s="117" t="s">
        <v>0</v>
      </c>
      <c r="C5" s="117" t="s">
        <v>20</v>
      </c>
      <c r="D5" s="117" t="s">
        <v>21</v>
      </c>
      <c r="E5" s="117" t="s">
        <v>22</v>
      </c>
      <c r="F5" s="117"/>
      <c r="G5" s="117"/>
      <c r="H5" s="117" t="s">
        <v>26</v>
      </c>
      <c r="I5" s="117" t="s">
        <v>27</v>
      </c>
    </row>
    <row r="6" spans="1:9" ht="78.75">
      <c r="A6" s="117"/>
      <c r="B6" s="117"/>
      <c r="C6" s="117"/>
      <c r="D6" s="117"/>
      <c r="E6" s="14" t="s">
        <v>23</v>
      </c>
      <c r="F6" s="14" t="s">
        <v>24</v>
      </c>
      <c r="G6" s="14" t="s">
        <v>25</v>
      </c>
      <c r="H6" s="117"/>
      <c r="I6" s="117"/>
    </row>
    <row r="7" spans="1:9" ht="221.25" customHeight="1">
      <c r="A7" s="117" t="s">
        <v>28</v>
      </c>
      <c r="B7" s="42">
        <v>1</v>
      </c>
      <c r="C7" s="60" t="s">
        <v>69</v>
      </c>
      <c r="D7" s="58">
        <v>4000000</v>
      </c>
      <c r="E7" s="38" t="s">
        <v>79</v>
      </c>
      <c r="F7" s="44" t="s">
        <v>157</v>
      </c>
      <c r="G7" s="37">
        <v>2400000</v>
      </c>
      <c r="H7" s="79">
        <v>1600000</v>
      </c>
      <c r="I7" s="17" t="s">
        <v>80</v>
      </c>
    </row>
    <row r="8" spans="1:9" ht="48.75" customHeight="1">
      <c r="A8" s="117"/>
      <c r="B8" s="42">
        <v>2</v>
      </c>
      <c r="C8" s="60" t="s">
        <v>70</v>
      </c>
      <c r="D8" s="58">
        <v>1000000</v>
      </c>
      <c r="E8" s="32" t="s">
        <v>154</v>
      </c>
      <c r="F8" s="21" t="s">
        <v>140</v>
      </c>
      <c r="G8" s="41" t="s">
        <v>133</v>
      </c>
      <c r="H8" s="58">
        <v>1000000</v>
      </c>
      <c r="I8" s="158" t="s">
        <v>155</v>
      </c>
    </row>
    <row r="9" spans="1:9" ht="58.5" customHeight="1">
      <c r="A9" s="117"/>
      <c r="B9" s="42">
        <v>3</v>
      </c>
      <c r="C9" s="60" t="s">
        <v>71</v>
      </c>
      <c r="D9" s="58">
        <v>500000</v>
      </c>
      <c r="E9" s="32" t="s">
        <v>154</v>
      </c>
      <c r="F9" s="21" t="s">
        <v>140</v>
      </c>
      <c r="G9" s="41" t="s">
        <v>133</v>
      </c>
      <c r="H9" s="58">
        <v>500000</v>
      </c>
      <c r="I9" s="158"/>
    </row>
    <row r="10" spans="1:9" ht="52.5" customHeight="1">
      <c r="A10" s="117"/>
      <c r="B10" s="42">
        <v>4</v>
      </c>
      <c r="C10" s="60" t="s">
        <v>72</v>
      </c>
      <c r="D10" s="58">
        <v>300000</v>
      </c>
      <c r="E10" s="32" t="s">
        <v>154</v>
      </c>
      <c r="F10" s="44" t="s">
        <v>139</v>
      </c>
      <c r="G10" s="41" t="s">
        <v>133</v>
      </c>
      <c r="H10" s="58">
        <v>300000</v>
      </c>
      <c r="I10" s="158"/>
    </row>
    <row r="11" spans="1:9" ht="64.5" customHeight="1">
      <c r="A11" s="117" t="s">
        <v>28</v>
      </c>
      <c r="B11" s="42">
        <v>5</v>
      </c>
      <c r="C11" s="60" t="s">
        <v>73</v>
      </c>
      <c r="D11" s="58">
        <v>100000</v>
      </c>
      <c r="E11" s="32" t="s">
        <v>154</v>
      </c>
      <c r="F11" s="44" t="s">
        <v>65</v>
      </c>
      <c r="G11" s="41" t="s">
        <v>133</v>
      </c>
      <c r="H11" s="58">
        <v>100000</v>
      </c>
      <c r="I11" s="158" t="s">
        <v>155</v>
      </c>
    </row>
    <row r="12" spans="1:9" ht="72" customHeight="1">
      <c r="A12" s="117"/>
      <c r="B12" s="42">
        <v>6</v>
      </c>
      <c r="C12" s="60" t="s">
        <v>74</v>
      </c>
      <c r="D12" s="58">
        <v>100000</v>
      </c>
      <c r="E12" s="41" t="s">
        <v>133</v>
      </c>
      <c r="F12" s="41" t="s">
        <v>133</v>
      </c>
      <c r="G12" s="41" t="s">
        <v>133</v>
      </c>
      <c r="H12" s="58">
        <v>100000</v>
      </c>
      <c r="I12" s="158"/>
    </row>
    <row r="13" spans="1:9" ht="54.75" customHeight="1">
      <c r="A13" s="117"/>
      <c r="B13" s="42">
        <v>7</v>
      </c>
      <c r="C13" s="60" t="s">
        <v>75</v>
      </c>
      <c r="D13" s="58">
        <v>25000</v>
      </c>
      <c r="E13" s="32" t="s">
        <v>154</v>
      </c>
      <c r="F13" s="44" t="s">
        <v>65</v>
      </c>
      <c r="G13" s="41" t="s">
        <v>133</v>
      </c>
      <c r="H13" s="58">
        <v>25000</v>
      </c>
      <c r="I13" s="158"/>
    </row>
    <row r="14" spans="1:9" ht="70.5" customHeight="1">
      <c r="A14" s="117"/>
      <c r="B14" s="42">
        <v>8</v>
      </c>
      <c r="C14" s="60" t="s">
        <v>76</v>
      </c>
      <c r="D14" s="58">
        <v>50000</v>
      </c>
      <c r="E14" s="32" t="s">
        <v>154</v>
      </c>
      <c r="F14" s="44" t="s">
        <v>65</v>
      </c>
      <c r="G14" s="41" t="s">
        <v>133</v>
      </c>
      <c r="H14" s="58">
        <v>50000</v>
      </c>
      <c r="I14" s="158"/>
    </row>
    <row r="15" spans="1:9" ht="56.25" customHeight="1">
      <c r="A15" s="117"/>
      <c r="B15" s="42">
        <v>9</v>
      </c>
      <c r="C15" s="60" t="s">
        <v>77</v>
      </c>
      <c r="D15" s="58">
        <v>20000</v>
      </c>
      <c r="E15" s="32" t="s">
        <v>154</v>
      </c>
      <c r="F15" s="44" t="s">
        <v>65</v>
      </c>
      <c r="G15" s="41" t="s">
        <v>133</v>
      </c>
      <c r="H15" s="58">
        <v>20000</v>
      </c>
      <c r="I15" s="158"/>
    </row>
    <row r="16" spans="1:9" ht="80.25" customHeight="1">
      <c r="A16" s="117"/>
      <c r="B16" s="42">
        <v>10</v>
      </c>
      <c r="C16" s="60" t="s">
        <v>78</v>
      </c>
      <c r="D16" s="58">
        <v>5000</v>
      </c>
      <c r="E16" s="41" t="s">
        <v>133</v>
      </c>
      <c r="F16" s="41" t="s">
        <v>133</v>
      </c>
      <c r="G16" s="41" t="s">
        <v>133</v>
      </c>
      <c r="H16" s="58">
        <v>5000</v>
      </c>
      <c r="I16" s="158"/>
    </row>
    <row r="17" spans="1:9" s="20" customFormat="1" ht="36.75" customHeight="1">
      <c r="A17" s="144" t="s">
        <v>29</v>
      </c>
      <c r="B17" s="145"/>
      <c r="C17" s="147"/>
      <c r="D17" s="70">
        <f>SUM(D7:D16)</f>
        <v>6100000</v>
      </c>
      <c r="E17" s="52"/>
      <c r="F17" s="51"/>
      <c r="G17" s="53"/>
      <c r="H17" s="85">
        <f>SUM(H7:H16)</f>
        <v>3700000</v>
      </c>
      <c r="I17" s="51"/>
    </row>
    <row r="18" spans="1:9" ht="51.75" customHeight="1">
      <c r="A18" s="131" t="s">
        <v>30</v>
      </c>
      <c r="B18" s="41">
        <v>1</v>
      </c>
      <c r="C18" s="31" t="s">
        <v>87</v>
      </c>
      <c r="D18" s="58">
        <v>55000</v>
      </c>
      <c r="E18" s="32" t="s">
        <v>158</v>
      </c>
      <c r="F18" s="44" t="s">
        <v>157</v>
      </c>
      <c r="G18" s="58">
        <v>55000</v>
      </c>
      <c r="H18" s="64" t="s">
        <v>32</v>
      </c>
      <c r="I18" s="131" t="s">
        <v>161</v>
      </c>
    </row>
    <row r="19" spans="1:9" ht="54.75" customHeight="1">
      <c r="A19" s="132"/>
      <c r="B19" s="41">
        <v>2</v>
      </c>
      <c r="C19" s="31" t="s">
        <v>88</v>
      </c>
      <c r="D19" s="76">
        <v>50000</v>
      </c>
      <c r="E19" s="41" t="s">
        <v>133</v>
      </c>
      <c r="F19" s="41" t="s">
        <v>133</v>
      </c>
      <c r="G19" s="41" t="s">
        <v>133</v>
      </c>
      <c r="H19" s="76">
        <v>50000</v>
      </c>
      <c r="I19" s="132"/>
    </row>
    <row r="20" spans="1:9" ht="59.25" customHeight="1">
      <c r="A20" s="132"/>
      <c r="B20" s="41">
        <v>3</v>
      </c>
      <c r="C20" s="31" t="s">
        <v>89</v>
      </c>
      <c r="D20" s="76">
        <v>250000</v>
      </c>
      <c r="E20" s="41" t="s">
        <v>133</v>
      </c>
      <c r="F20" s="41" t="s">
        <v>133</v>
      </c>
      <c r="G20" s="41" t="s">
        <v>133</v>
      </c>
      <c r="H20" s="76">
        <v>250000</v>
      </c>
      <c r="I20" s="132"/>
    </row>
    <row r="21" spans="1:9" ht="41.25" customHeight="1">
      <c r="A21" s="132"/>
      <c r="B21" s="41">
        <v>4</v>
      </c>
      <c r="C21" s="31" t="s">
        <v>90</v>
      </c>
      <c r="D21" s="82">
        <v>100000</v>
      </c>
      <c r="E21" s="41" t="s">
        <v>133</v>
      </c>
      <c r="F21" s="41" t="s">
        <v>133</v>
      </c>
      <c r="G21" s="41" t="s">
        <v>133</v>
      </c>
      <c r="H21" s="82">
        <v>100000</v>
      </c>
      <c r="I21" s="132"/>
    </row>
    <row r="22" spans="1:9" ht="40.5" customHeight="1">
      <c r="A22" s="132"/>
      <c r="B22" s="41">
        <v>5</v>
      </c>
      <c r="C22" s="31" t="s">
        <v>91</v>
      </c>
      <c r="D22" s="76">
        <v>60000</v>
      </c>
      <c r="E22" s="41" t="s">
        <v>133</v>
      </c>
      <c r="F22" s="41" t="s">
        <v>133</v>
      </c>
      <c r="G22" s="41" t="s">
        <v>133</v>
      </c>
      <c r="H22" s="76">
        <v>60000</v>
      </c>
      <c r="I22" s="132"/>
    </row>
    <row r="23" spans="1:9" ht="121.5" customHeight="1">
      <c r="A23" s="132"/>
      <c r="B23" s="41">
        <v>6</v>
      </c>
      <c r="C23" s="60" t="s">
        <v>160</v>
      </c>
      <c r="D23" s="87">
        <v>25000</v>
      </c>
      <c r="E23" s="44" t="s">
        <v>154</v>
      </c>
      <c r="F23" s="44" t="s">
        <v>159</v>
      </c>
      <c r="G23" s="41" t="s">
        <v>133</v>
      </c>
      <c r="H23" s="87">
        <v>25000</v>
      </c>
      <c r="I23" s="133"/>
    </row>
    <row r="24" spans="1:9" s="20" customFormat="1" ht="40.5" customHeight="1">
      <c r="A24" s="157" t="s">
        <v>29</v>
      </c>
      <c r="B24" s="157"/>
      <c r="C24" s="157"/>
      <c r="D24" s="86">
        <f>SUM(D18:D23)</f>
        <v>540000</v>
      </c>
      <c r="E24" s="51"/>
      <c r="F24" s="51"/>
      <c r="G24" s="53"/>
      <c r="H24" s="85">
        <f>SUM(H18:H23)</f>
        <v>485000</v>
      </c>
      <c r="I24" s="51"/>
    </row>
    <row r="25" spans="1:9" ht="26.25" customHeight="1">
      <c r="A25" s="158" t="s">
        <v>31</v>
      </c>
      <c r="B25" s="160">
        <v>1</v>
      </c>
      <c r="C25" s="162" t="s">
        <v>81</v>
      </c>
      <c r="D25" s="163"/>
      <c r="E25" s="13"/>
      <c r="F25" s="13"/>
      <c r="G25" s="16"/>
      <c r="H25" s="16"/>
      <c r="I25" s="13"/>
    </row>
    <row r="26" spans="1:9" ht="53.25" customHeight="1">
      <c r="A26" s="158"/>
      <c r="B26" s="160"/>
      <c r="C26" s="31" t="s">
        <v>82</v>
      </c>
      <c r="D26" s="159">
        <v>1500000</v>
      </c>
      <c r="E26" s="57" t="s">
        <v>33</v>
      </c>
      <c r="F26" s="32" t="s">
        <v>33</v>
      </c>
      <c r="G26" s="32" t="s">
        <v>33</v>
      </c>
      <c r="H26" s="159">
        <v>1500000</v>
      </c>
      <c r="I26" s="138" t="s">
        <v>152</v>
      </c>
    </row>
    <row r="27" spans="1:9" ht="47.25" customHeight="1">
      <c r="A27" s="158"/>
      <c r="B27" s="160"/>
      <c r="C27" s="31" t="s">
        <v>83</v>
      </c>
      <c r="D27" s="159"/>
      <c r="E27" s="57" t="s">
        <v>33</v>
      </c>
      <c r="F27" s="32" t="s">
        <v>33</v>
      </c>
      <c r="G27" s="32" t="s">
        <v>33</v>
      </c>
      <c r="H27" s="159"/>
      <c r="I27" s="139"/>
    </row>
    <row r="28" spans="1:9" ht="82.5" customHeight="1">
      <c r="A28" s="158"/>
      <c r="B28" s="160"/>
      <c r="C28" s="31" t="s">
        <v>84</v>
      </c>
      <c r="D28" s="159"/>
      <c r="E28" s="57" t="s">
        <v>33</v>
      </c>
      <c r="F28" s="32" t="s">
        <v>33</v>
      </c>
      <c r="G28" s="32" t="s">
        <v>33</v>
      </c>
      <c r="H28" s="159"/>
      <c r="I28" s="139"/>
    </row>
    <row r="29" spans="1:9" ht="84.75" customHeight="1">
      <c r="A29" s="158"/>
      <c r="B29" s="15">
        <v>2</v>
      </c>
      <c r="C29" s="31" t="s">
        <v>85</v>
      </c>
      <c r="D29" s="58">
        <v>160000</v>
      </c>
      <c r="E29" s="57" t="s">
        <v>33</v>
      </c>
      <c r="F29" s="32" t="s">
        <v>33</v>
      </c>
      <c r="G29" s="32" t="s">
        <v>33</v>
      </c>
      <c r="H29" s="58">
        <v>160000</v>
      </c>
      <c r="I29" s="22" t="s">
        <v>156</v>
      </c>
    </row>
    <row r="30" spans="1:9" ht="224.25" customHeight="1">
      <c r="A30" s="158"/>
      <c r="B30" s="15">
        <v>3</v>
      </c>
      <c r="C30" s="31" t="s">
        <v>86</v>
      </c>
      <c r="D30" s="30">
        <v>500000</v>
      </c>
      <c r="E30" s="57" t="s">
        <v>33</v>
      </c>
      <c r="F30" s="32" t="s">
        <v>33</v>
      </c>
      <c r="G30" s="32" t="s">
        <v>33</v>
      </c>
      <c r="H30" s="55">
        <v>500000</v>
      </c>
      <c r="I30" s="68" t="s">
        <v>134</v>
      </c>
    </row>
    <row r="31" spans="1:9" s="20" customFormat="1" ht="27.75" customHeight="1">
      <c r="A31" s="161" t="s">
        <v>29</v>
      </c>
      <c r="B31" s="161"/>
      <c r="C31" s="161"/>
      <c r="D31" s="83">
        <f>SUM(D26:D30)</f>
        <v>2160000</v>
      </c>
      <c r="E31" s="54"/>
      <c r="F31" s="51"/>
      <c r="G31" s="53"/>
      <c r="H31" s="84">
        <f>SUM(H26:H30)</f>
        <v>2160000</v>
      </c>
      <c r="I31" s="51"/>
    </row>
    <row r="32" spans="1:9">
      <c r="E32" s="39"/>
    </row>
    <row r="33" spans="4:4">
      <c r="D33" s="39"/>
    </row>
  </sheetData>
  <mergeCells count="26">
    <mergeCell ref="A11:A16"/>
    <mergeCell ref="A7:A10"/>
    <mergeCell ref="I8:I10"/>
    <mergeCell ref="I11:I16"/>
    <mergeCell ref="A18:A23"/>
    <mergeCell ref="C25:D25"/>
    <mergeCell ref="A31:C31"/>
    <mergeCell ref="A1:I1"/>
    <mergeCell ref="A3:I3"/>
    <mergeCell ref="A4:I4"/>
    <mergeCell ref="A5:A6"/>
    <mergeCell ref="B5:B6"/>
    <mergeCell ref="H26:H28"/>
    <mergeCell ref="I26:I28"/>
    <mergeCell ref="I18:I23"/>
    <mergeCell ref="A2:I2"/>
    <mergeCell ref="A25:A30"/>
    <mergeCell ref="C5:C6"/>
    <mergeCell ref="D5:D6"/>
    <mergeCell ref="E5:G5"/>
    <mergeCell ref="H5:H6"/>
    <mergeCell ref="I5:I6"/>
    <mergeCell ref="A17:C17"/>
    <mergeCell ref="A24:C24"/>
    <mergeCell ref="D26:D28"/>
    <mergeCell ref="B25:B28"/>
  </mergeCells>
  <pageMargins left="0.45" right="0.1" top="0.1" bottom="0.1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activeCell="A14" sqref="A14:IV29"/>
    </sheetView>
  </sheetViews>
  <sheetFormatPr defaultRowHeight="15"/>
  <cols>
    <col min="1" max="1" width="16.28515625" customWidth="1"/>
    <col min="2" max="2" width="20.85546875" customWidth="1"/>
    <col min="3" max="3" width="16" customWidth="1"/>
    <col min="4" max="4" width="8.7109375" customWidth="1"/>
    <col min="5" max="5" width="9.28515625" customWidth="1"/>
    <col min="6" max="6" width="8.28515625" customWidth="1"/>
    <col min="7" max="7" width="7.7109375" customWidth="1"/>
    <col min="8" max="8" width="8.42578125" customWidth="1"/>
    <col min="9" max="9" width="8.28515625" customWidth="1"/>
    <col min="10" max="10" width="8" customWidth="1"/>
    <col min="11" max="11" width="7.85546875" customWidth="1"/>
    <col min="12" max="12" width="8.85546875" customWidth="1"/>
  </cols>
  <sheetData>
    <row r="1" spans="1:12" ht="42" customHeight="1">
      <c r="A1" s="166" t="s">
        <v>34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ht="27" customHeight="1">
      <c r="A2" s="167" t="s">
        <v>35</v>
      </c>
      <c r="B2" s="167"/>
      <c r="C2" s="168" t="s">
        <v>36</v>
      </c>
      <c r="D2" s="168"/>
      <c r="E2" s="23"/>
    </row>
    <row r="3" spans="1:12" ht="27" customHeight="1">
      <c r="A3" s="167" t="s">
        <v>37</v>
      </c>
      <c r="B3" s="167"/>
      <c r="C3" s="167" t="s">
        <v>38</v>
      </c>
      <c r="D3" s="167"/>
    </row>
    <row r="4" spans="1:12" ht="24.75" customHeight="1">
      <c r="A4" s="167" t="s">
        <v>39</v>
      </c>
      <c r="B4" s="167"/>
      <c r="C4" s="167">
        <v>2</v>
      </c>
      <c r="D4" s="167"/>
    </row>
    <row r="5" spans="1:12" ht="30" customHeight="1">
      <c r="A5" s="167" t="s">
        <v>40</v>
      </c>
      <c r="B5" s="167"/>
      <c r="C5" s="167">
        <v>1</v>
      </c>
      <c r="D5" s="167"/>
    </row>
    <row r="6" spans="1:12" ht="30" customHeight="1">
      <c r="A6" s="23"/>
      <c r="B6" s="23"/>
    </row>
    <row r="7" spans="1:12" ht="75" customHeight="1">
      <c r="A7" s="24" t="s">
        <v>41</v>
      </c>
      <c r="B7" s="164" t="s">
        <v>42</v>
      </c>
      <c r="C7" s="164" t="s">
        <v>43</v>
      </c>
      <c r="D7" s="164" t="s">
        <v>44</v>
      </c>
      <c r="E7" s="164" t="s">
        <v>45</v>
      </c>
      <c r="F7" s="164" t="s">
        <v>46</v>
      </c>
      <c r="G7" s="164" t="s">
        <v>47</v>
      </c>
      <c r="H7" s="164" t="s">
        <v>102</v>
      </c>
      <c r="I7" s="164" t="s">
        <v>48</v>
      </c>
      <c r="J7" s="164" t="s">
        <v>56</v>
      </c>
      <c r="K7" s="172" t="s">
        <v>49</v>
      </c>
      <c r="L7" s="172"/>
    </row>
    <row r="8" spans="1:12" ht="63" customHeight="1">
      <c r="A8" s="27" t="s">
        <v>50</v>
      </c>
      <c r="B8" s="165"/>
      <c r="C8" s="165"/>
      <c r="D8" s="165"/>
      <c r="E8" s="165"/>
      <c r="F8" s="165"/>
      <c r="G8" s="165"/>
      <c r="H8" s="165"/>
      <c r="I8" s="165"/>
      <c r="J8" s="165"/>
      <c r="K8" s="25" t="s">
        <v>100</v>
      </c>
      <c r="L8" s="25" t="s">
        <v>51</v>
      </c>
    </row>
    <row r="9" spans="1:12" ht="105.75" customHeight="1">
      <c r="A9" s="28" t="s">
        <v>52</v>
      </c>
      <c r="B9" s="88" t="s">
        <v>57</v>
      </c>
      <c r="C9" s="17" t="s">
        <v>101</v>
      </c>
      <c r="D9" s="49">
        <v>200</v>
      </c>
      <c r="E9" s="49">
        <v>90</v>
      </c>
      <c r="F9" s="49">
        <v>15</v>
      </c>
      <c r="G9" s="49">
        <v>19</v>
      </c>
      <c r="H9" s="50">
        <v>75</v>
      </c>
      <c r="I9" s="50">
        <v>73</v>
      </c>
      <c r="J9" s="50">
        <v>1</v>
      </c>
      <c r="K9" s="50">
        <v>0</v>
      </c>
      <c r="L9" s="50">
        <v>0</v>
      </c>
    </row>
    <row r="10" spans="1:12" ht="141.75" customHeight="1">
      <c r="A10" s="28" t="s">
        <v>53</v>
      </c>
      <c r="B10" s="88" t="s">
        <v>58</v>
      </c>
      <c r="C10" s="90" t="s">
        <v>162</v>
      </c>
      <c r="D10" s="49">
        <v>200</v>
      </c>
      <c r="E10" s="49">
        <v>106</v>
      </c>
      <c r="F10" s="49">
        <v>6</v>
      </c>
      <c r="G10" s="49">
        <v>47</v>
      </c>
      <c r="H10" s="50">
        <v>58</v>
      </c>
      <c r="I10" s="50">
        <v>150</v>
      </c>
      <c r="J10" s="50">
        <v>26</v>
      </c>
      <c r="K10" s="50">
        <v>2</v>
      </c>
      <c r="L10" s="50">
        <v>2</v>
      </c>
    </row>
    <row r="11" spans="1:12" ht="39.75" customHeight="1">
      <c r="A11" s="169" t="s">
        <v>54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1"/>
    </row>
    <row r="12" spans="1:12" ht="100.5" customHeight="1">
      <c r="A12" s="28" t="s">
        <v>163</v>
      </c>
      <c r="B12" s="88" t="s">
        <v>59</v>
      </c>
      <c r="C12" s="89" t="s">
        <v>60</v>
      </c>
      <c r="D12" s="25">
        <v>237</v>
      </c>
      <c r="E12" s="25">
        <v>36</v>
      </c>
      <c r="F12" s="25">
        <v>14</v>
      </c>
      <c r="G12" s="25">
        <v>23</v>
      </c>
      <c r="H12" s="25">
        <v>149</v>
      </c>
      <c r="I12" s="25">
        <v>149</v>
      </c>
      <c r="J12" s="25">
        <v>4</v>
      </c>
      <c r="K12" s="25">
        <v>1</v>
      </c>
      <c r="L12" s="25">
        <v>1</v>
      </c>
    </row>
    <row r="13" spans="1:12">
      <c r="A13" s="26" t="s">
        <v>55</v>
      </c>
    </row>
  </sheetData>
  <mergeCells count="20">
    <mergeCell ref="G7:G8"/>
    <mergeCell ref="H7:H8"/>
    <mergeCell ref="A11:L11"/>
    <mergeCell ref="A4:B4"/>
    <mergeCell ref="C4:D4"/>
    <mergeCell ref="J7:J8"/>
    <mergeCell ref="A5:B5"/>
    <mergeCell ref="C5:D5"/>
    <mergeCell ref="K7:L7"/>
    <mergeCell ref="B7:B8"/>
    <mergeCell ref="I7:I8"/>
    <mergeCell ref="A1:L1"/>
    <mergeCell ref="A2:B2"/>
    <mergeCell ref="C2:D2"/>
    <mergeCell ref="A3:B3"/>
    <mergeCell ref="C3:D3"/>
    <mergeCell ref="C7:C8"/>
    <mergeCell ref="D7:D8"/>
    <mergeCell ref="E7:E8"/>
    <mergeCell ref="F7:F8"/>
  </mergeCells>
  <pageMargins left="0.7" right="0.2" top="0.25" bottom="0.25" header="0.3" footer="0.3"/>
  <pageSetup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ප්‍රතිපාදන ප්‍රගතිය</vt:lpstr>
      <vt:lpstr>රජගල</vt:lpstr>
      <vt:lpstr>රංමුල්ල</vt:lpstr>
      <vt:lpstr>දුන්හින්න</vt:lpstr>
      <vt:lpstr>ජීවන තත්ත්ව දර්ශකය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Devolopment dip</dc:creator>
  <cp:lastModifiedBy>Dell</cp:lastModifiedBy>
  <cp:lastPrinted>2019-01-11T22:48:59Z</cp:lastPrinted>
  <dcterms:created xsi:type="dcterms:W3CDTF">2018-11-30T18:09:42Z</dcterms:created>
  <dcterms:modified xsi:type="dcterms:W3CDTF">2019-04-02T08:02:54Z</dcterms:modified>
</cp:coreProperties>
</file>