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5480" windowHeight="10545"/>
  </bookViews>
  <sheets>
    <sheet name="REPORT" sheetId="3" r:id="rId1"/>
  </sheets>
  <calcPr calcId="124519"/>
</workbook>
</file>

<file path=xl/calcChain.xml><?xml version="1.0" encoding="utf-8"?>
<calcChain xmlns="http://schemas.openxmlformats.org/spreadsheetml/2006/main">
  <c r="O14" i="3"/>
  <c r="O12"/>
  <c r="O31"/>
  <c r="O30"/>
  <c r="E39"/>
  <c r="F39"/>
  <c r="G39"/>
  <c r="H39"/>
  <c r="I39"/>
  <c r="J39"/>
  <c r="K39"/>
  <c r="L39"/>
  <c r="M39"/>
  <c r="N39"/>
  <c r="O39"/>
  <c r="D39"/>
  <c r="O11"/>
  <c r="O10"/>
  <c r="O9"/>
  <c r="O19"/>
  <c r="O20"/>
  <c r="O25"/>
  <c r="O24"/>
  <c r="O23"/>
  <c r="O21"/>
  <c r="O26"/>
  <c r="O27"/>
  <c r="O18"/>
  <c r="O16"/>
  <c r="O8"/>
</calcChain>
</file>

<file path=xl/sharedStrings.xml><?xml version="1.0" encoding="utf-8"?>
<sst xmlns="http://schemas.openxmlformats.org/spreadsheetml/2006/main" count="79" uniqueCount="76">
  <si>
    <t>A</t>
  </si>
  <si>
    <t>B</t>
  </si>
  <si>
    <t>C</t>
  </si>
  <si>
    <t>D</t>
  </si>
  <si>
    <t>E</t>
  </si>
  <si>
    <t>F</t>
  </si>
  <si>
    <t>G</t>
  </si>
  <si>
    <t>1-10%</t>
  </si>
  <si>
    <t>11-25%</t>
  </si>
  <si>
    <t>26-50%</t>
  </si>
  <si>
    <t>51-75%</t>
  </si>
  <si>
    <t>76-99%</t>
  </si>
  <si>
    <t>මුළු එකතුව</t>
  </si>
  <si>
    <t>වසම</t>
  </si>
  <si>
    <t>කොටගග</t>
  </si>
  <si>
    <t>වැඩසටහන</t>
  </si>
  <si>
    <t xml:space="preserve"> මුල්‍ය ප්‍රගතිය </t>
  </si>
  <si>
    <t>වියදම රු</t>
  </si>
  <si>
    <t>මාබේරියතැන්න</t>
  </si>
  <si>
    <t>බුද්ධශාසන අමාත්‍යාංශය</t>
  </si>
  <si>
    <t>රඹුක්පොත</t>
  </si>
  <si>
    <t>බුදුමැදුරේ ඉතිරි වැඩ නිම කිරිම ^උ!න සංවර්ධිත විහාරස්ථාන වැඩිදියුණු කිරිම 2018- ශ්‍රී විජයාරාම විහාරස්ථානය-බෝම්බ්‍රාව - මැදමහනුවර&amp;</t>
  </si>
  <si>
    <t>මුස්ලිම් ආගමික හා සංස්කෘතික කටයුතු දෙපාර්තමේන්තුව</t>
  </si>
  <si>
    <t>අල්මදරසතුල් ඉම්රානියා මුස්ලිම් පල්ලිය වැඩිදියුණු කිරිම</t>
  </si>
  <si>
    <t>ඩක්වාරිය</t>
  </si>
  <si>
    <t>ගෝනවල</t>
  </si>
  <si>
    <t>රජගල</t>
  </si>
  <si>
    <t>හාතියල්වෙල</t>
  </si>
  <si>
    <t>රංගල</t>
  </si>
  <si>
    <t>බර්න්සයිඩ්</t>
  </si>
  <si>
    <t>තුනිස්ගල</t>
  </si>
  <si>
    <t xml:space="preserve"> LED බල්බ් නිෂ්පාදන වැඩසටහන </t>
  </si>
  <si>
    <t>කිරි ආශ්‍රිත  නිෂ්පාදනය වැඩසටහන</t>
  </si>
  <si>
    <t>විජලන නිෂ්පාදන වැඩසටහන</t>
  </si>
  <si>
    <t>ආයුර්වේද සායනය</t>
  </si>
  <si>
    <t xml:space="preserve"> පෝෂදායි ආහාර පිසීමේ වැඩසටහන</t>
  </si>
  <si>
    <t>දැනුවත් කිරීම හා රුක්රෝපන වැඩසටහනක් පැවැත්වීම</t>
  </si>
  <si>
    <t>ළමා රක්ෂණය පිළිබද දැනුවත් කිරීමේ වැඩසටහන</t>
  </si>
  <si>
    <t>වෘත්තීය පුහුණුව පිළිබද දැනුවත් කිරීමේ වැඩසටහන</t>
  </si>
  <si>
    <t>ස්ත්‍රි/පුරුෂ ප්‍රචණ්ඩත්වය මැඩපැවැත්වීම පිළිබද දැනුවත් කිරීමේ වැඩසටහන</t>
  </si>
  <si>
    <t>ව්‍යාපෘති සංඛ්‍යාව</t>
  </si>
  <si>
    <t>වෙන්කල ප්‍රතිපාදන මුදල රු</t>
  </si>
  <si>
    <t>ඇස්තමේන්තු ගත මුදල</t>
  </si>
  <si>
    <t>රේඛීය අමාත්‍යාංශ හා වෙනත් දෙපාර්තමේන්තු සංවර්ධන වැඩසටහන</t>
  </si>
  <si>
    <t>ප්‍රාදේශීය ලේකම් කොට්ඨාසය - මැදදුම්බර</t>
  </si>
  <si>
    <t>කදුරට නව ගම්මාන යටිතල පහසුකම් හා ප්‍රජා සංවර්ධන අමාත්‍යාංශය^වතුකර ජනතාවගේ දිළිදුකම පිටුදැකිමේ වැඩසටහන&amp;</t>
  </si>
  <si>
    <t>වෘත්තීය පුහුණූ දැනුවත් කිරීමේ වැඩසටහන</t>
  </si>
  <si>
    <t>ජාතික ප්‍රතිපත්ති හා ආර්ථීක කටයුතු අමාත්‍යාංශය</t>
  </si>
  <si>
    <t>සමාධි භාවනා මධ්‍යස්ථානයේ ජලය ගබඩා කිරිම සදහා ජල ටැංකි සහිත කුළුණ ඉදි කිරිම</t>
  </si>
  <si>
    <t>භෞතික ප්‍රගතිය</t>
  </si>
  <si>
    <t>හින්දු ආගමික හා සංස්කෘතික කටයුතු දෙපාර්තමේන්තුව</t>
  </si>
  <si>
    <t>මොරගහමුල</t>
  </si>
  <si>
    <t>මුරුගන්  දේවාලයේ ප්‍රතිසංස්කරණ කිරීම</t>
  </si>
  <si>
    <t>කදිරේෂන්   දේවාලයේ ප්‍රතිසංස්කරණ කිරීම</t>
  </si>
  <si>
    <t xml:space="preserve">ග්‍රාම සංවර්ධන දෙපාර්තමේන්තුව </t>
  </si>
  <si>
    <t>දොඩම්ගොල්ල වතුයායේ පාලම පහලින් ඇති කුඩා පාලමේ පැතිබැම් දෙක ප්‍රතිසංස්කරණය කිරීම</t>
  </si>
  <si>
    <t>කිතුල් සංවර්ධන ව්‍යාපෘති( තාක්ෂණික පුහුණුව)</t>
  </si>
  <si>
    <t xml:space="preserve">මැදදුම්බර කොට්ශය </t>
  </si>
  <si>
    <t>කිතුල් සංවර්ධන ව්‍යාපෘති( උපකරණ මෙවලම්)</t>
  </si>
  <si>
    <t>සදසිරි දුනුවිල</t>
  </si>
  <si>
    <t>ශ්‍රී මහා බෝධි දහම් පාසල පවත්වාගෙන යන ධර්ම ශාලාවේ ඉතිරි වැඩ නිම කිරීම.</t>
  </si>
  <si>
    <t>සිරි ධම්මපාල දහම් පාසල සදහා ගුරු මේස , පුටු හා කළු ලෑලි ලබා ගැනීම</t>
  </si>
  <si>
    <t>හීල්ඔය</t>
  </si>
  <si>
    <t>සිරි ධම්මපාල දහම් පාසල සදහා ගුරු මේස , පුටු  ලබා ගැනීම</t>
  </si>
  <si>
    <t>මාංගොඩ</t>
  </si>
  <si>
    <t>දොඩම්ගොල්ල වතුයායේ පළමුවන ලයින් කාමර හරහා යන මාර්ගය අඩි 4 ක් පළලින් අඩි 200 ක් කොන්ක්‍රීට් කිරීම</t>
  </si>
  <si>
    <t>රංමුල්ල</t>
  </si>
  <si>
    <t>රංමුල්ල ප්‍රධාන මාර්ගයේ සිට ජයසේකර කඩේ අසලිං ඉහල ඇල දෙසට දිවෙන මාර්ගයේ පඩිපෙළ ඉදි කිරීම.</t>
  </si>
  <si>
    <t>රඹුක්වැල්ල නැගෙනහිර</t>
  </si>
  <si>
    <t>උඩිස්පත්තුව</t>
  </si>
  <si>
    <r>
      <t>ග්‍රාමීය ආර්ථිකය පිළිබදව අමාත්‍යාංශය (</t>
    </r>
    <r>
      <rPr>
        <b/>
        <sz val="12"/>
        <rFont val="Arial"/>
        <family val="2"/>
      </rPr>
      <t>කිතුල් සංවර්ධන , හස්ත කර්මාන්ත)</t>
    </r>
  </si>
  <si>
    <t xml:space="preserve">කදුරට නව ගම්මාන යටිතල පහසුකම් හා ප්‍රජා සංවර්ධන අමාත්‍යාංශය වැඩසටහන් සදහා ලිපිද්‍රව්‍ය වියදම් </t>
  </si>
  <si>
    <t>කරල්ලියද්ද</t>
  </si>
  <si>
    <t xml:space="preserve">තෙල්දෙනියශ්‍රී උපෝෂතාරාම විහාරය අසලින් ගලා බසින රදා ඇළ ඉවුරේ බැම්ම බැදීම ( අදියර 4) </t>
  </si>
  <si>
    <t xml:space="preserve"> </t>
  </si>
  <si>
    <r>
      <rPr>
        <b/>
        <sz val="16"/>
        <rFont val="Times New Roman"/>
        <family val="1"/>
      </rPr>
      <t xml:space="preserve">2018.12.31 </t>
    </r>
    <r>
      <rPr>
        <b/>
        <sz val="16"/>
        <rFont val="SandayaBOI"/>
      </rPr>
      <t>දිනට ප්‍රගතිය</t>
    </r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</si>
</sst>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73" formatCode="#,##0.00;[Red]#,##0.00"/>
    <numFmt numFmtId="175" formatCode="#,##0;[Red]#,##0"/>
    <numFmt numFmtId="178" formatCode="0.000%"/>
  </numFmts>
  <fonts count="29">
    <font>
      <sz val="10"/>
      <name val="Arial"/>
    </font>
    <font>
      <sz val="10"/>
      <name val="Arial"/>
    </font>
    <font>
      <sz val="8"/>
      <name val="Arial"/>
      <family val="2"/>
    </font>
    <font>
      <b/>
      <sz val="12"/>
      <name val="SandayaBOI"/>
    </font>
    <font>
      <sz val="12"/>
      <name val="SandayaBOI"/>
    </font>
    <font>
      <sz val="11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b/>
      <sz val="14"/>
      <name val="SandayaBOI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Arial"/>
      <family val="2"/>
    </font>
    <font>
      <sz val="12"/>
      <name val="Iskoola Pota"/>
      <family val="2"/>
    </font>
    <font>
      <b/>
      <sz val="12"/>
      <name val="Arial"/>
      <family val="2"/>
    </font>
    <font>
      <b/>
      <sz val="12"/>
      <name val="Iskoola Pota"/>
      <family val="2"/>
    </font>
    <font>
      <b/>
      <sz val="14"/>
      <name val="Iskoola Pota"/>
      <family val="2"/>
    </font>
    <font>
      <b/>
      <sz val="14"/>
      <name val="Arial"/>
      <family val="2"/>
    </font>
    <font>
      <b/>
      <sz val="16"/>
      <name val="SandayaBOI"/>
    </font>
    <font>
      <b/>
      <sz val="16"/>
      <name val="Times New Roman"/>
      <family val="1"/>
    </font>
    <font>
      <sz val="11"/>
      <name val="Iskoola Pota"/>
      <family val="2"/>
    </font>
    <font>
      <sz val="11"/>
      <color theme="1"/>
      <name val="SandayaBOI"/>
    </font>
    <font>
      <b/>
      <sz val="12"/>
      <color theme="1"/>
      <name val="Times New Roman"/>
      <family val="1"/>
    </font>
    <font>
      <sz val="12"/>
      <color theme="1"/>
      <name val="Iskoola Pota"/>
      <family val="2"/>
    </font>
    <font>
      <b/>
      <sz val="12"/>
      <color theme="1"/>
      <name val="SandayaBOI"/>
    </font>
    <font>
      <b/>
      <sz val="12"/>
      <color theme="1"/>
      <name val="Iskoola Pota"/>
      <family val="2"/>
    </font>
    <font>
      <sz val="12"/>
      <color theme="1"/>
      <name val="SandayaBOI"/>
    </font>
    <font>
      <b/>
      <sz val="10"/>
      <color theme="1"/>
      <name val="Times New Roman"/>
      <family val="1"/>
    </font>
    <font>
      <b/>
      <sz val="14"/>
      <color theme="1"/>
      <name val="SandayaBOI"/>
    </font>
    <font>
      <b/>
      <sz val="16"/>
      <color theme="1"/>
      <name val="SandayaBOI"/>
    </font>
  </fonts>
  <fills count="4">
    <fill>
      <patternFill patternType="none"/>
    </fill>
    <fill>
      <patternFill patternType="gray125"/>
    </fill>
    <fill>
      <patternFill patternType="lightTrellis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20" fillId="0" borderId="0" xfId="0" applyFont="1"/>
    <xf numFmtId="0" fontId="6" fillId="0" borderId="0" xfId="0" applyFont="1" applyFill="1" applyAlignment="1">
      <alignment vertical="center"/>
    </xf>
    <xf numFmtId="173" fontId="5" fillId="0" borderId="1" xfId="0" applyNumberFormat="1" applyFont="1" applyFill="1" applyBorder="1" applyAlignment="1">
      <alignment vertical="center" wrapText="1"/>
    </xf>
    <xf numFmtId="173" fontId="5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173" fontId="10" fillId="0" borderId="0" xfId="0" applyNumberFormat="1" applyFont="1" applyFill="1" applyBorder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73" fontId="9" fillId="0" borderId="2" xfId="0" applyNumberFormat="1" applyFont="1" applyFill="1" applyBorder="1" applyAlignment="1">
      <alignment horizontal="right" vertical="center"/>
    </xf>
    <xf numFmtId="9" fontId="9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173" fontId="10" fillId="0" borderId="2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/>
    </xf>
    <xf numFmtId="43" fontId="22" fillId="0" borderId="2" xfId="1" applyFont="1" applyBorder="1" applyAlignment="1">
      <alignment horizontal="center" vertical="center" wrapText="1"/>
    </xf>
    <xf numFmtId="43" fontId="22" fillId="0" borderId="2" xfId="1" applyFont="1" applyBorder="1" applyAlignment="1">
      <alignment horizontal="center" vertical="center"/>
    </xf>
    <xf numFmtId="0" fontId="6" fillId="0" borderId="2" xfId="0" applyFont="1" applyFill="1" applyBorder="1"/>
    <xf numFmtId="10" fontId="9" fillId="0" borderId="0" xfId="0" applyNumberFormat="1" applyFont="1" applyFill="1" applyBorder="1" applyAlignment="1">
      <alignment horizontal="center" vertical="center"/>
    </xf>
    <xf numFmtId="0" fontId="23" fillId="0" borderId="3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175" fontId="10" fillId="0" borderId="0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173" fontId="10" fillId="0" borderId="6" xfId="0" applyNumberFormat="1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9" fontId="9" fillId="0" borderId="6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5" xfId="0" applyFont="1" applyFill="1" applyBorder="1"/>
    <xf numFmtId="0" fontId="6" fillId="0" borderId="0" xfId="0" applyFont="1" applyFill="1" applyBorder="1"/>
    <xf numFmtId="0" fontId="24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top"/>
    </xf>
    <xf numFmtId="0" fontId="25" fillId="0" borderId="3" xfId="0" applyFont="1" applyBorder="1" applyAlignment="1">
      <alignment vertical="center" wrapText="1"/>
    </xf>
    <xf numFmtId="173" fontId="9" fillId="0" borderId="0" xfId="0" applyNumberFormat="1" applyFont="1" applyFill="1" applyBorder="1" applyAlignment="1">
      <alignment horizontal="center" vertical="center"/>
    </xf>
    <xf numFmtId="43" fontId="12" fillId="0" borderId="2" xfId="1" applyFont="1" applyFill="1" applyBorder="1" applyAlignment="1">
      <alignment horizontal="center" vertical="center" wrapText="1"/>
    </xf>
    <xf numFmtId="43" fontId="12" fillId="0" borderId="3" xfId="1" applyFont="1" applyFill="1" applyBorder="1" applyAlignment="1">
      <alignment horizontal="center" vertical="center"/>
    </xf>
    <xf numFmtId="43" fontId="12" fillId="0" borderId="2" xfId="1" applyFont="1" applyFill="1" applyBorder="1" applyAlignment="1">
      <alignment horizontal="center" vertical="center"/>
    </xf>
    <xf numFmtId="43" fontId="12" fillId="0" borderId="5" xfId="1" applyFont="1" applyFill="1" applyBorder="1" applyAlignment="1">
      <alignment horizontal="center" vertical="center"/>
    </xf>
    <xf numFmtId="43" fontId="12" fillId="0" borderId="6" xfId="1" applyFont="1" applyFill="1" applyBorder="1" applyAlignment="1">
      <alignment horizontal="center" vertical="center"/>
    </xf>
    <xf numFmtId="43" fontId="22" fillId="0" borderId="2" xfId="1" applyFont="1" applyBorder="1" applyAlignment="1">
      <alignment vertical="center" wrapText="1"/>
    </xf>
    <xf numFmtId="43" fontId="22" fillId="0" borderId="2" xfId="1" applyFont="1" applyBorder="1" applyAlignment="1">
      <alignment vertical="center"/>
    </xf>
    <xf numFmtId="173" fontId="10" fillId="0" borderId="0" xfId="0" applyNumberFormat="1" applyFont="1" applyFill="1" applyBorder="1" applyAlignment="1">
      <alignment vertical="center"/>
    </xf>
    <xf numFmtId="9" fontId="26" fillId="0" borderId="2" xfId="0" applyNumberFormat="1" applyFont="1" applyBorder="1" applyAlignment="1">
      <alignment horizontal="center" vertical="center" textRotation="90" wrapText="1"/>
    </xf>
    <xf numFmtId="0" fontId="26" fillId="0" borderId="2" xfId="0" applyFont="1" applyBorder="1" applyAlignment="1">
      <alignment horizontal="center" vertical="center" textRotation="90" wrapText="1"/>
    </xf>
    <xf numFmtId="0" fontId="14" fillId="0" borderId="3" xfId="0" applyFont="1" applyFill="1" applyBorder="1" applyAlignment="1">
      <alignment vertical="center"/>
    </xf>
    <xf numFmtId="173" fontId="12" fillId="0" borderId="2" xfId="0" applyNumberFormat="1" applyFont="1" applyFill="1" applyBorder="1" applyAlignment="1">
      <alignment vertical="center"/>
    </xf>
    <xf numFmtId="173" fontId="14" fillId="0" borderId="2" xfId="0" applyNumberFormat="1" applyFont="1" applyFill="1" applyBorder="1" applyAlignment="1">
      <alignment vertical="center"/>
    </xf>
    <xf numFmtId="173" fontId="14" fillId="0" borderId="5" xfId="0" applyNumberFormat="1" applyFont="1" applyFill="1" applyBorder="1" applyAlignment="1">
      <alignment vertical="center"/>
    </xf>
    <xf numFmtId="0" fontId="14" fillId="0" borderId="3" xfId="0" applyNumberFormat="1" applyFont="1" applyFill="1" applyBorder="1" applyAlignment="1">
      <alignment vertical="center"/>
    </xf>
    <xf numFmtId="4" fontId="12" fillId="0" borderId="2" xfId="0" applyNumberFormat="1" applyFont="1" applyFill="1" applyBorder="1" applyAlignment="1">
      <alignment vertical="center" wrapText="1"/>
    </xf>
    <xf numFmtId="173" fontId="12" fillId="0" borderId="2" xfId="0" applyNumberFormat="1" applyFont="1" applyFill="1" applyBorder="1" applyAlignment="1">
      <alignment vertical="center" wrapText="1"/>
    </xf>
    <xf numFmtId="43" fontId="12" fillId="0" borderId="2" xfId="1" applyFont="1" applyFill="1" applyBorder="1" applyAlignment="1">
      <alignment vertical="center"/>
    </xf>
    <xf numFmtId="43" fontId="12" fillId="0" borderId="0" xfId="1" applyFont="1" applyFill="1" applyAlignment="1">
      <alignment vertical="center"/>
    </xf>
    <xf numFmtId="0" fontId="12" fillId="0" borderId="2" xfId="0" applyFont="1" applyFill="1" applyBorder="1" applyAlignment="1">
      <alignment vertical="center"/>
    </xf>
    <xf numFmtId="0" fontId="7" fillId="0" borderId="0" xfId="0" applyFont="1" applyFill="1" applyAlignment="1">
      <alignment vertical="top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24" fillId="0" borderId="2" xfId="0" applyFont="1" applyBorder="1" applyAlignment="1">
      <alignment horizontal="center" vertical="center" textRotation="90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/>
    <xf numFmtId="0" fontId="12" fillId="0" borderId="7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8" fillId="0" borderId="3" xfId="0" applyFont="1" applyFill="1" applyBorder="1" applyAlignment="1">
      <alignment vertical="top"/>
    </xf>
    <xf numFmtId="0" fontId="16" fillId="0" borderId="3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43" fontId="9" fillId="0" borderId="2" xfId="1" applyFont="1" applyFill="1" applyBorder="1" applyAlignment="1">
      <alignment horizontal="center" vertical="center"/>
    </xf>
    <xf numFmtId="173" fontId="9" fillId="0" borderId="2" xfId="0" applyNumberFormat="1" applyFont="1" applyFill="1" applyBorder="1" applyAlignment="1">
      <alignment horizontal="right" vertical="center" wrapText="1"/>
    </xf>
    <xf numFmtId="173" fontId="7" fillId="0" borderId="0" xfId="0" applyNumberFormat="1" applyFont="1" applyFill="1" applyAlignment="1">
      <alignment vertical="center"/>
    </xf>
    <xf numFmtId="0" fontId="12" fillId="0" borderId="6" xfId="0" applyFont="1" applyFill="1" applyBorder="1"/>
    <xf numFmtId="0" fontId="9" fillId="0" borderId="5" xfId="0" applyFont="1" applyFill="1" applyBorder="1" applyAlignment="1">
      <alignment horizontal="center" vertical="center"/>
    </xf>
    <xf numFmtId="10" fontId="9" fillId="0" borderId="2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173" fontId="9" fillId="0" borderId="5" xfId="0" applyNumberFormat="1" applyFont="1" applyFill="1" applyBorder="1" applyAlignment="1">
      <alignment horizontal="right" vertical="center"/>
    </xf>
    <xf numFmtId="9" fontId="9" fillId="0" borderId="5" xfId="0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43" fontId="22" fillId="0" borderId="7" xfId="1" applyFont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43" fontId="6" fillId="0" borderId="0" xfId="0" applyNumberFormat="1" applyFont="1" applyFill="1"/>
    <xf numFmtId="43" fontId="6" fillId="0" borderId="0" xfId="0" applyNumberFormat="1" applyFont="1" applyFill="1" applyBorder="1"/>
    <xf numFmtId="178" fontId="9" fillId="0" borderId="2" xfId="0" applyNumberFormat="1" applyFont="1" applyFill="1" applyBorder="1" applyAlignment="1">
      <alignment horizontal="center" vertical="center"/>
    </xf>
    <xf numFmtId="173" fontId="10" fillId="0" borderId="0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22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/>
    </xf>
    <xf numFmtId="43" fontId="12" fillId="0" borderId="2" xfId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0" fillId="0" borderId="2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173" fontId="9" fillId="0" borderId="2" xfId="0" applyNumberFormat="1" applyFont="1" applyFill="1" applyBorder="1" applyAlignment="1">
      <alignment horizontal="left" vertical="center"/>
    </xf>
    <xf numFmtId="9" fontId="9" fillId="0" borderId="2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8" fillId="3" borderId="0" xfId="0" applyFont="1" applyFill="1" applyAlignment="1">
      <alignment horizontal="center" vertical="center"/>
    </xf>
    <xf numFmtId="0" fontId="23" fillId="0" borderId="2" xfId="0" applyFont="1" applyBorder="1" applyAlignment="1">
      <alignment vertical="center" wrapText="1"/>
    </xf>
    <xf numFmtId="0" fontId="16" fillId="0" borderId="7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43" fontId="11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27" fillId="0" borderId="7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center" vertical="center" textRotation="90" wrapText="1"/>
    </xf>
    <xf numFmtId="0" fontId="12" fillId="0" borderId="5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25" fillId="0" borderId="2" xfId="0" applyFont="1" applyBorder="1" applyAlignment="1">
      <alignment horizontal="center" vertical="center" wrapText="1"/>
    </xf>
    <xf numFmtId="43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8"/>
  <sheetViews>
    <sheetView tabSelected="1" workbookViewId="0">
      <selection activeCell="Q1" sqref="Q1:Q65536"/>
    </sheetView>
  </sheetViews>
  <sheetFormatPr defaultRowHeight="15.75"/>
  <cols>
    <col min="1" max="1" width="3.7109375" style="83" customWidth="1"/>
    <col min="2" max="2" width="15.85546875" style="90" customWidth="1"/>
    <col min="3" max="3" width="39.85546875" style="61" customWidth="1"/>
    <col min="4" max="4" width="8.140625" style="76" customWidth="1"/>
    <col min="5" max="5" width="14.85546875" style="2" customWidth="1"/>
    <col min="6" max="6" width="14.140625" style="2" customWidth="1"/>
    <col min="7" max="8" width="4" style="4" customWidth="1"/>
    <col min="9" max="9" width="4.42578125" style="4" customWidth="1"/>
    <col min="10" max="10" width="4.140625" style="4" customWidth="1"/>
    <col min="11" max="12" width="4" style="4" customWidth="1"/>
    <col min="13" max="13" width="4.42578125" style="4" customWidth="1"/>
    <col min="14" max="14" width="14.28515625" style="4" customWidth="1"/>
    <col min="15" max="15" width="13.42578125" style="4" customWidth="1"/>
    <col min="16" max="16" width="12.85546875" style="1" bestFit="1" customWidth="1"/>
    <col min="17" max="17" width="12.42578125" style="1" customWidth="1"/>
    <col min="18" max="16384" width="9.140625" style="1"/>
  </cols>
  <sheetData>
    <row r="1" spans="1:17" ht="23.25" customHeight="1">
      <c r="A1" s="133" t="s">
        <v>43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7" customFormat="1" ht="18" customHeight="1">
      <c r="A2" s="140" t="s">
        <v>44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3"/>
      <c r="Q2" s="3"/>
    </row>
    <row r="3" spans="1:17" ht="24" customHeight="1">
      <c r="A3" s="139" t="s">
        <v>75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1:17" customFormat="1" ht="18.75" customHeight="1">
      <c r="A4" s="160"/>
      <c r="B4" s="135" t="s">
        <v>13</v>
      </c>
      <c r="C4" s="135" t="s">
        <v>15</v>
      </c>
      <c r="D4" s="136" t="s">
        <v>40</v>
      </c>
      <c r="E4" s="163" t="s">
        <v>41</v>
      </c>
      <c r="F4" s="141" t="s">
        <v>42</v>
      </c>
      <c r="G4" s="134" t="s">
        <v>49</v>
      </c>
      <c r="H4" s="134"/>
      <c r="I4" s="134"/>
      <c r="J4" s="134"/>
      <c r="K4" s="134"/>
      <c r="L4" s="134"/>
      <c r="M4" s="134"/>
      <c r="N4" s="135" t="s">
        <v>17</v>
      </c>
      <c r="O4" s="135" t="s">
        <v>16</v>
      </c>
    </row>
    <row r="5" spans="1:17" customFormat="1" ht="19.5" customHeight="1">
      <c r="A5" s="160"/>
      <c r="B5" s="135"/>
      <c r="C5" s="135"/>
      <c r="D5" s="137"/>
      <c r="E5" s="163"/>
      <c r="F5" s="141"/>
      <c r="G5" s="10" t="s">
        <v>0</v>
      </c>
      <c r="H5" s="10" t="s">
        <v>1</v>
      </c>
      <c r="I5" s="10" t="s">
        <v>2</v>
      </c>
      <c r="J5" s="10" t="s">
        <v>3</v>
      </c>
      <c r="K5" s="10" t="s">
        <v>4</v>
      </c>
      <c r="L5" s="10" t="s">
        <v>5</v>
      </c>
      <c r="M5" s="10" t="s">
        <v>6</v>
      </c>
      <c r="N5" s="135"/>
      <c r="O5" s="135"/>
    </row>
    <row r="6" spans="1:17" customFormat="1" ht="39.75" customHeight="1">
      <c r="A6" s="160"/>
      <c r="B6" s="135"/>
      <c r="C6" s="135"/>
      <c r="D6" s="138"/>
      <c r="E6" s="163"/>
      <c r="F6" s="141"/>
      <c r="G6" s="49">
        <v>0</v>
      </c>
      <c r="H6" s="50" t="s">
        <v>7</v>
      </c>
      <c r="I6" s="50" t="s">
        <v>8</v>
      </c>
      <c r="J6" s="50" t="s">
        <v>9</v>
      </c>
      <c r="K6" s="50" t="s">
        <v>10</v>
      </c>
      <c r="L6" s="50" t="s">
        <v>11</v>
      </c>
      <c r="M6" s="49">
        <v>1</v>
      </c>
      <c r="N6" s="135"/>
      <c r="O6" s="135"/>
    </row>
    <row r="7" spans="1:17" customFormat="1" ht="25.5" customHeight="1">
      <c r="A7" s="78"/>
      <c r="B7" s="151" t="s">
        <v>19</v>
      </c>
      <c r="C7" s="152"/>
      <c r="D7" s="71"/>
      <c r="E7" s="39"/>
      <c r="F7" s="22"/>
      <c r="G7" s="22"/>
      <c r="H7" s="22"/>
      <c r="I7" s="22"/>
      <c r="J7" s="22"/>
      <c r="K7" s="22"/>
      <c r="L7" s="22"/>
      <c r="M7" s="22"/>
      <c r="N7" s="22"/>
      <c r="O7" s="23"/>
    </row>
    <row r="8" spans="1:17" customFormat="1" ht="64.5" customHeight="1">
      <c r="A8" s="37">
        <v>1</v>
      </c>
      <c r="B8" s="113" t="s">
        <v>20</v>
      </c>
      <c r="C8" s="110" t="s">
        <v>21</v>
      </c>
      <c r="D8" s="62">
        <v>1</v>
      </c>
      <c r="E8" s="41">
        <v>150000</v>
      </c>
      <c r="F8" s="57">
        <v>145500</v>
      </c>
      <c r="G8" s="11"/>
      <c r="H8" s="11"/>
      <c r="I8" s="17"/>
      <c r="J8" s="11"/>
      <c r="K8" s="11"/>
      <c r="L8" s="11"/>
      <c r="M8" s="12">
        <v>1</v>
      </c>
      <c r="N8" s="92">
        <v>145500</v>
      </c>
      <c r="O8" s="14">
        <f>N8/F8</f>
        <v>1</v>
      </c>
    </row>
    <row r="9" spans="1:17" ht="45" customHeight="1">
      <c r="A9" s="79">
        <v>2</v>
      </c>
      <c r="B9" s="114" t="s">
        <v>59</v>
      </c>
      <c r="C9" s="111" t="s">
        <v>60</v>
      </c>
      <c r="D9" s="63">
        <v>1</v>
      </c>
      <c r="E9" s="43">
        <v>300000</v>
      </c>
      <c r="F9" s="58">
        <v>291000</v>
      </c>
      <c r="G9" s="11"/>
      <c r="H9" s="17"/>
      <c r="J9" s="20"/>
      <c r="K9" s="20"/>
      <c r="L9" s="20"/>
      <c r="M9" s="12">
        <v>1</v>
      </c>
      <c r="N9" s="58">
        <v>291000</v>
      </c>
      <c r="O9" s="14">
        <f>N9/F9</f>
        <v>1</v>
      </c>
      <c r="Q9" s="5"/>
    </row>
    <row r="10" spans="1:17" ht="36.75" customHeight="1">
      <c r="A10" s="37">
        <v>3</v>
      </c>
      <c r="B10" s="115" t="s">
        <v>62</v>
      </c>
      <c r="C10" s="112" t="s">
        <v>63</v>
      </c>
      <c r="D10" s="64">
        <v>1</v>
      </c>
      <c r="E10" s="43">
        <v>25000</v>
      </c>
      <c r="F10" s="59">
        <v>25000</v>
      </c>
      <c r="G10" s="17"/>
      <c r="H10" s="17"/>
      <c r="I10" s="17"/>
      <c r="K10" s="35"/>
      <c r="L10" s="35"/>
      <c r="M10" s="12">
        <v>1</v>
      </c>
      <c r="N10" s="13">
        <v>24200</v>
      </c>
      <c r="O10" s="14">
        <f>N10/F10</f>
        <v>0.96799999999999997</v>
      </c>
      <c r="Q10" s="5"/>
    </row>
    <row r="11" spans="1:17" ht="42" customHeight="1">
      <c r="A11" s="79">
        <v>4</v>
      </c>
      <c r="B11" s="114" t="s">
        <v>64</v>
      </c>
      <c r="C11" s="111" t="s">
        <v>61</v>
      </c>
      <c r="D11" s="63">
        <v>1</v>
      </c>
      <c r="E11" s="43">
        <v>100000</v>
      </c>
      <c r="F11" s="58">
        <v>100000</v>
      </c>
      <c r="G11" s="17"/>
      <c r="H11" s="17"/>
      <c r="I11" s="17"/>
      <c r="K11" s="20"/>
      <c r="L11" s="20"/>
      <c r="M11" s="12">
        <v>1</v>
      </c>
      <c r="N11" s="13">
        <v>99900</v>
      </c>
      <c r="O11" s="14">
        <f>N11/F11</f>
        <v>0.999</v>
      </c>
      <c r="P11" s="36"/>
      <c r="Q11" s="5"/>
    </row>
    <row r="12" spans="1:17" ht="55.5" customHeight="1">
      <c r="A12" s="79">
        <v>5</v>
      </c>
      <c r="B12" s="114" t="s">
        <v>72</v>
      </c>
      <c r="C12" s="111" t="s">
        <v>73</v>
      </c>
      <c r="D12" s="63">
        <v>1</v>
      </c>
      <c r="E12" s="43">
        <v>1800000</v>
      </c>
      <c r="F12" s="43">
        <v>1800000</v>
      </c>
      <c r="G12" s="17"/>
      <c r="H12" s="17"/>
      <c r="I12" s="11"/>
      <c r="J12" s="17"/>
      <c r="L12" s="20"/>
      <c r="M12" s="12">
        <v>1</v>
      </c>
      <c r="N12" s="13">
        <v>1746000</v>
      </c>
      <c r="O12" s="14">
        <f>N12/F12</f>
        <v>0.97</v>
      </c>
      <c r="P12" s="107"/>
      <c r="Q12" s="6"/>
    </row>
    <row r="13" spans="1:17" ht="27" customHeight="1">
      <c r="A13" s="79"/>
      <c r="B13" s="86" t="s">
        <v>47</v>
      </c>
      <c r="C13" s="84"/>
      <c r="D13" s="72"/>
      <c r="E13" s="42"/>
      <c r="F13" s="51"/>
      <c r="G13" s="24"/>
      <c r="H13" s="24"/>
      <c r="I13" s="24"/>
      <c r="J13" s="24"/>
      <c r="K13" s="24"/>
      <c r="L13" s="24"/>
      <c r="M13" s="24"/>
      <c r="N13" s="24"/>
      <c r="O13" s="14"/>
      <c r="Q13" s="6"/>
    </row>
    <row r="14" spans="1:17" ht="41.25" customHeight="1">
      <c r="A14" s="79">
        <v>6</v>
      </c>
      <c r="B14" s="110" t="s">
        <v>68</v>
      </c>
      <c r="C14" s="110" t="s">
        <v>48</v>
      </c>
      <c r="D14" s="62">
        <v>1</v>
      </c>
      <c r="E14" s="41">
        <v>4300000</v>
      </c>
      <c r="F14" s="56">
        <v>4171000</v>
      </c>
      <c r="G14" s="11"/>
      <c r="H14" s="17"/>
      <c r="I14" s="11"/>
      <c r="M14" s="12">
        <v>1</v>
      </c>
      <c r="N14" s="13">
        <v>4156346.27</v>
      </c>
      <c r="O14" s="108">
        <f>N14/F14</f>
        <v>0.99648675857108604</v>
      </c>
      <c r="P14" s="106"/>
      <c r="Q14" s="6"/>
    </row>
    <row r="15" spans="1:17" ht="24" customHeight="1">
      <c r="A15" s="79"/>
      <c r="B15" s="155" t="s">
        <v>22</v>
      </c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7"/>
      <c r="P15" s="106"/>
      <c r="Q15" s="6"/>
    </row>
    <row r="16" spans="1:17" ht="39.75" customHeight="1">
      <c r="A16" s="79">
        <v>7</v>
      </c>
      <c r="B16" s="110" t="s">
        <v>69</v>
      </c>
      <c r="C16" s="110" t="s">
        <v>23</v>
      </c>
      <c r="D16" s="62">
        <v>1</v>
      </c>
      <c r="E16" s="41">
        <v>300000</v>
      </c>
      <c r="F16" s="52">
        <v>294000</v>
      </c>
      <c r="G16" s="11"/>
      <c r="H16" s="11"/>
      <c r="I16" s="17"/>
      <c r="J16" s="11"/>
      <c r="K16" s="11"/>
      <c r="L16" s="11"/>
      <c r="M16" s="12">
        <v>1</v>
      </c>
      <c r="N16" s="13">
        <v>294000</v>
      </c>
      <c r="O16" s="14">
        <f>N16/F16</f>
        <v>1</v>
      </c>
      <c r="P16" s="106"/>
      <c r="Q16" s="6"/>
    </row>
    <row r="17" spans="1:17" ht="18.75" customHeight="1">
      <c r="A17" s="79"/>
      <c r="B17" s="155" t="s">
        <v>45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7"/>
      <c r="Q17" s="6"/>
    </row>
    <row r="18" spans="1:17" ht="19.5" customHeight="1">
      <c r="A18" s="79">
        <v>8</v>
      </c>
      <c r="B18" s="116" t="s">
        <v>24</v>
      </c>
      <c r="C18" s="116" t="s">
        <v>31</v>
      </c>
      <c r="D18" s="65">
        <v>1</v>
      </c>
      <c r="E18" s="18">
        <v>13000</v>
      </c>
      <c r="F18" s="46">
        <v>13000</v>
      </c>
      <c r="G18" s="11"/>
      <c r="H18" s="11"/>
      <c r="I18" s="11"/>
      <c r="J18" s="11"/>
      <c r="K18" s="11"/>
      <c r="L18" s="11"/>
      <c r="M18" s="12">
        <v>1</v>
      </c>
      <c r="N18" s="13">
        <v>13000</v>
      </c>
      <c r="O18" s="14">
        <f t="shared" ref="O18:O27" si="0">N18/F18</f>
        <v>1</v>
      </c>
      <c r="Q18" s="6"/>
    </row>
    <row r="19" spans="1:17" ht="20.25" customHeight="1">
      <c r="A19" s="79">
        <v>9</v>
      </c>
      <c r="B19" s="116" t="s">
        <v>18</v>
      </c>
      <c r="C19" s="116" t="s">
        <v>32</v>
      </c>
      <c r="D19" s="65">
        <v>1</v>
      </c>
      <c r="E19" s="18">
        <v>11350</v>
      </c>
      <c r="F19" s="46">
        <v>11350</v>
      </c>
      <c r="G19" s="11"/>
      <c r="H19" s="17"/>
      <c r="I19" s="17"/>
      <c r="J19" s="11"/>
      <c r="K19" s="11"/>
      <c r="L19" s="11"/>
      <c r="M19" s="12">
        <v>1</v>
      </c>
      <c r="N19" s="13">
        <v>9279</v>
      </c>
      <c r="O19" s="14">
        <f t="shared" si="0"/>
        <v>0.81753303964757706</v>
      </c>
      <c r="Q19" s="6"/>
    </row>
    <row r="20" spans="1:17" ht="18" customHeight="1">
      <c r="A20" s="79">
        <v>10</v>
      </c>
      <c r="B20" s="116" t="s">
        <v>25</v>
      </c>
      <c r="C20" s="116" t="s">
        <v>33</v>
      </c>
      <c r="D20" s="65">
        <v>1</v>
      </c>
      <c r="E20" s="18">
        <v>9600</v>
      </c>
      <c r="F20" s="46">
        <v>9600</v>
      </c>
      <c r="G20" s="11"/>
      <c r="H20" s="17"/>
      <c r="I20" s="17"/>
      <c r="J20" s="11"/>
      <c r="K20" s="11"/>
      <c r="L20" s="11"/>
      <c r="M20" s="12">
        <v>1</v>
      </c>
      <c r="N20" s="13">
        <v>8625</v>
      </c>
      <c r="O20" s="14">
        <f t="shared" si="0"/>
        <v>0.8984375</v>
      </c>
      <c r="Q20" s="6"/>
    </row>
    <row r="21" spans="1:17" ht="21" customHeight="1">
      <c r="A21" s="79">
        <v>11</v>
      </c>
      <c r="B21" s="116" t="s">
        <v>26</v>
      </c>
      <c r="C21" s="116" t="s">
        <v>34</v>
      </c>
      <c r="D21" s="65">
        <v>1</v>
      </c>
      <c r="E21" s="18">
        <v>18000</v>
      </c>
      <c r="F21" s="46">
        <v>18000</v>
      </c>
      <c r="G21" s="11"/>
      <c r="H21" s="17"/>
      <c r="I21" s="17"/>
      <c r="J21" s="11"/>
      <c r="K21" s="11"/>
      <c r="L21" s="11"/>
      <c r="M21" s="12">
        <v>1</v>
      </c>
      <c r="N21" s="13">
        <v>13023</v>
      </c>
      <c r="O21" s="14">
        <f t="shared" si="0"/>
        <v>0.72350000000000003</v>
      </c>
      <c r="Q21" s="6"/>
    </row>
    <row r="22" spans="1:17" ht="30" customHeight="1">
      <c r="A22" s="79">
        <v>12</v>
      </c>
      <c r="B22" s="116" t="s">
        <v>27</v>
      </c>
      <c r="C22" s="116" t="s">
        <v>37</v>
      </c>
      <c r="D22" s="65">
        <v>1</v>
      </c>
      <c r="E22" s="19">
        <v>11000</v>
      </c>
      <c r="F22" s="47">
        <v>11000</v>
      </c>
      <c r="G22" s="11"/>
      <c r="H22" s="17"/>
      <c r="I22" s="17"/>
      <c r="J22" s="11"/>
      <c r="K22" s="11"/>
      <c r="L22" s="11"/>
      <c r="M22" s="12">
        <v>1</v>
      </c>
      <c r="N22" s="13">
        <v>11176</v>
      </c>
      <c r="O22" s="14">
        <v>1</v>
      </c>
      <c r="Q22" s="6"/>
    </row>
    <row r="23" spans="1:17" ht="30.75" customHeight="1">
      <c r="A23" s="79">
        <v>13</v>
      </c>
      <c r="B23" s="116" t="s">
        <v>28</v>
      </c>
      <c r="C23" s="116" t="s">
        <v>39</v>
      </c>
      <c r="D23" s="65">
        <v>1</v>
      </c>
      <c r="E23" s="18">
        <v>9250</v>
      </c>
      <c r="F23" s="46">
        <v>9250</v>
      </c>
      <c r="G23" s="11"/>
      <c r="H23" s="17"/>
      <c r="I23" s="17"/>
      <c r="J23" s="12">
        <v>1</v>
      </c>
      <c r="K23" s="11"/>
      <c r="L23" s="11"/>
      <c r="M23" s="11"/>
      <c r="N23" s="13">
        <v>0</v>
      </c>
      <c r="O23" s="14">
        <f t="shared" si="0"/>
        <v>0</v>
      </c>
      <c r="Q23" s="6"/>
    </row>
    <row r="24" spans="1:17" ht="33" customHeight="1">
      <c r="A24" s="79">
        <v>14</v>
      </c>
      <c r="B24" s="116" t="s">
        <v>14</v>
      </c>
      <c r="C24" s="116" t="s">
        <v>38</v>
      </c>
      <c r="D24" s="65">
        <v>1</v>
      </c>
      <c r="E24" s="18">
        <v>9925</v>
      </c>
      <c r="F24" s="46">
        <v>9925</v>
      </c>
      <c r="G24" s="11"/>
      <c r="H24" s="17"/>
      <c r="I24" s="17"/>
      <c r="J24" s="12">
        <v>1</v>
      </c>
      <c r="K24" s="11"/>
      <c r="L24" s="11"/>
      <c r="M24" s="11"/>
      <c r="N24" s="13">
        <v>0</v>
      </c>
      <c r="O24" s="14">
        <f t="shared" si="0"/>
        <v>0</v>
      </c>
      <c r="Q24" s="6"/>
    </row>
    <row r="25" spans="1:17" ht="22.5" customHeight="1">
      <c r="A25" s="79">
        <v>14</v>
      </c>
      <c r="B25" s="117" t="s">
        <v>29</v>
      </c>
      <c r="C25" s="116" t="s">
        <v>35</v>
      </c>
      <c r="D25" s="65">
        <v>1</v>
      </c>
      <c r="E25" s="18">
        <v>8950</v>
      </c>
      <c r="F25" s="46">
        <v>8950</v>
      </c>
      <c r="G25" s="11"/>
      <c r="H25" s="17"/>
      <c r="I25" s="17"/>
      <c r="J25" s="12">
        <v>1</v>
      </c>
      <c r="K25" s="11"/>
      <c r="L25" s="11"/>
      <c r="M25" s="11"/>
      <c r="N25" s="13">
        <v>0</v>
      </c>
      <c r="O25" s="14">
        <f t="shared" si="0"/>
        <v>0</v>
      </c>
      <c r="Q25" s="6"/>
    </row>
    <row r="26" spans="1:17" ht="23.25" customHeight="1">
      <c r="A26" s="79">
        <v>15</v>
      </c>
      <c r="B26" s="116" t="s">
        <v>30</v>
      </c>
      <c r="C26" s="118" t="s">
        <v>46</v>
      </c>
      <c r="D26" s="65">
        <v>1</v>
      </c>
      <c r="E26" s="18">
        <v>9000</v>
      </c>
      <c r="F26" s="46">
        <v>9000</v>
      </c>
      <c r="G26" s="11"/>
      <c r="H26" s="17"/>
      <c r="I26" s="11"/>
      <c r="J26" s="11"/>
      <c r="K26" s="11"/>
      <c r="L26" s="11"/>
      <c r="M26" s="12">
        <v>1</v>
      </c>
      <c r="N26" s="13">
        <v>9000</v>
      </c>
      <c r="O26" s="14">
        <f t="shared" si="0"/>
        <v>1</v>
      </c>
      <c r="Q26" s="6"/>
    </row>
    <row r="27" spans="1:17" ht="33.75" customHeight="1">
      <c r="A27" s="79">
        <v>16</v>
      </c>
      <c r="B27" s="116" t="s">
        <v>27</v>
      </c>
      <c r="C27" s="116" t="s">
        <v>36</v>
      </c>
      <c r="D27" s="65">
        <v>1</v>
      </c>
      <c r="E27" s="19">
        <v>14700</v>
      </c>
      <c r="F27" s="47">
        <v>14700</v>
      </c>
      <c r="G27" s="95"/>
      <c r="I27" s="95"/>
      <c r="J27" s="95"/>
      <c r="K27" s="26">
        <v>1</v>
      </c>
      <c r="L27" s="95"/>
      <c r="M27" s="95"/>
      <c r="N27" s="100">
        <v>0</v>
      </c>
      <c r="O27" s="101">
        <f t="shared" si="0"/>
        <v>0</v>
      </c>
      <c r="Q27" s="6"/>
    </row>
    <row r="28" spans="1:17" ht="33" customHeight="1">
      <c r="A28" s="79">
        <v>17</v>
      </c>
      <c r="B28" s="158" t="s">
        <v>71</v>
      </c>
      <c r="C28" s="159"/>
      <c r="D28" s="159"/>
      <c r="E28" s="159"/>
      <c r="F28" s="12"/>
      <c r="G28" s="12"/>
      <c r="H28" s="12"/>
      <c r="I28" s="12"/>
      <c r="J28" s="12"/>
      <c r="K28" s="12"/>
      <c r="L28" s="12"/>
      <c r="M28" s="12"/>
      <c r="N28" s="104">
        <v>3291.17</v>
      </c>
      <c r="O28" s="12"/>
      <c r="Q28" s="6"/>
    </row>
    <row r="29" spans="1:17" ht="18.75" customHeight="1">
      <c r="A29" s="80"/>
      <c r="B29" s="87" t="s">
        <v>50</v>
      </c>
      <c r="C29" s="85"/>
      <c r="D29" s="73"/>
      <c r="E29" s="42"/>
      <c r="F29" s="51"/>
      <c r="G29" s="102"/>
      <c r="H29" s="102"/>
      <c r="I29" s="102"/>
      <c r="J29" s="102"/>
      <c r="K29" s="102"/>
      <c r="L29" s="102"/>
      <c r="M29" s="102"/>
      <c r="N29" s="102"/>
      <c r="O29" s="103"/>
      <c r="Q29" s="6"/>
    </row>
    <row r="30" spans="1:17" ht="21.75" customHeight="1">
      <c r="A30" s="81">
        <v>18</v>
      </c>
      <c r="B30" s="119" t="s">
        <v>51</v>
      </c>
      <c r="C30" s="119" t="s">
        <v>52</v>
      </c>
      <c r="D30" s="66">
        <v>1</v>
      </c>
      <c r="E30" s="43">
        <v>90000</v>
      </c>
      <c r="F30" s="53">
        <v>87300</v>
      </c>
      <c r="G30" s="17"/>
      <c r="I30" s="11"/>
      <c r="J30" s="17"/>
      <c r="K30" s="17"/>
      <c r="M30" s="26">
        <v>1</v>
      </c>
      <c r="N30" s="53">
        <v>87300</v>
      </c>
      <c r="O30" s="14">
        <f>N30/F30</f>
        <v>1</v>
      </c>
      <c r="Q30" s="6"/>
    </row>
    <row r="31" spans="1:17" ht="19.5" customHeight="1">
      <c r="A31" s="79">
        <v>19</v>
      </c>
      <c r="B31" s="120" t="s">
        <v>18</v>
      </c>
      <c r="C31" s="119" t="s">
        <v>53</v>
      </c>
      <c r="D31" s="67">
        <v>1</v>
      </c>
      <c r="E31" s="44">
        <v>90000</v>
      </c>
      <c r="F31" s="54">
        <v>87300</v>
      </c>
      <c r="G31" s="34"/>
      <c r="I31" s="95"/>
      <c r="K31" s="97"/>
      <c r="L31" s="11"/>
      <c r="M31" s="98">
        <v>1</v>
      </c>
      <c r="N31" s="54">
        <v>87300</v>
      </c>
      <c r="O31" s="14">
        <f>N31/F31</f>
        <v>1</v>
      </c>
      <c r="Q31" s="6"/>
    </row>
    <row r="32" spans="1:17" ht="21.75" customHeight="1">
      <c r="A32" s="79"/>
      <c r="B32" s="153" t="s">
        <v>54</v>
      </c>
      <c r="C32" s="154"/>
      <c r="D32" s="68"/>
      <c r="E32" s="42"/>
      <c r="F32" s="55"/>
      <c r="G32" s="31"/>
      <c r="H32" s="31"/>
      <c r="I32" s="31"/>
      <c r="J32" s="31"/>
      <c r="K32" s="31"/>
      <c r="L32" s="99"/>
      <c r="M32" s="31"/>
      <c r="N32" s="31"/>
      <c r="O32" s="33"/>
      <c r="Q32" s="6"/>
    </row>
    <row r="33" spans="1:18" ht="45" customHeight="1">
      <c r="A33" s="79">
        <v>20</v>
      </c>
      <c r="B33" s="161" t="s">
        <v>26</v>
      </c>
      <c r="C33" s="131" t="s">
        <v>65</v>
      </c>
      <c r="D33" s="121">
        <v>1</v>
      </c>
      <c r="E33" s="122">
        <v>50000</v>
      </c>
      <c r="F33" s="122">
        <v>50000</v>
      </c>
      <c r="G33" s="123"/>
      <c r="H33" s="123"/>
      <c r="I33" s="124"/>
      <c r="J33" s="124"/>
      <c r="K33" s="125"/>
      <c r="L33" s="126"/>
      <c r="M33" s="127">
        <v>1</v>
      </c>
      <c r="N33" s="128">
        <v>47500</v>
      </c>
      <c r="O33" s="129">
        <v>0</v>
      </c>
      <c r="Q33" s="6"/>
    </row>
    <row r="34" spans="1:18" ht="32.25" customHeight="1">
      <c r="A34" s="79">
        <v>21</v>
      </c>
      <c r="B34" s="162"/>
      <c r="C34" s="131" t="s">
        <v>55</v>
      </c>
      <c r="D34" s="121">
        <v>1</v>
      </c>
      <c r="E34" s="122">
        <v>50000</v>
      </c>
      <c r="F34" s="122">
        <v>50000</v>
      </c>
      <c r="G34" s="123"/>
      <c r="H34" s="123"/>
      <c r="I34" s="124"/>
      <c r="J34" s="124"/>
      <c r="K34" s="127">
        <v>1</v>
      </c>
      <c r="L34" s="126"/>
      <c r="M34" s="126"/>
      <c r="N34" s="128">
        <v>0</v>
      </c>
      <c r="O34" s="129">
        <v>0</v>
      </c>
      <c r="Q34" s="6"/>
      <c r="R34" s="105"/>
    </row>
    <row r="35" spans="1:18" ht="52.5" customHeight="1">
      <c r="A35" s="79">
        <v>22</v>
      </c>
      <c r="B35" s="38" t="s">
        <v>66</v>
      </c>
      <c r="C35" s="111" t="s">
        <v>67</v>
      </c>
      <c r="D35" s="130">
        <v>1</v>
      </c>
      <c r="E35" s="122">
        <v>100000</v>
      </c>
      <c r="F35" s="122">
        <v>100000</v>
      </c>
      <c r="G35" s="123"/>
      <c r="H35" s="123"/>
      <c r="I35" s="124"/>
      <c r="J35" s="124"/>
      <c r="K35" s="125"/>
      <c r="L35" s="126"/>
      <c r="M35" s="127">
        <v>1</v>
      </c>
      <c r="N35" s="128">
        <v>95000</v>
      </c>
      <c r="O35" s="129">
        <v>0</v>
      </c>
      <c r="P35" s="1" t="s">
        <v>74</v>
      </c>
      <c r="Q35" s="6"/>
    </row>
    <row r="36" spans="1:18" ht="18.75" customHeight="1">
      <c r="A36" s="94"/>
      <c r="B36" s="142" t="s">
        <v>70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4"/>
      <c r="Q36" s="6"/>
    </row>
    <row r="37" spans="1:18" ht="35.25" customHeight="1">
      <c r="A37" s="80">
        <v>23</v>
      </c>
      <c r="B37" s="147" t="s">
        <v>57</v>
      </c>
      <c r="C37" s="111" t="s">
        <v>56</v>
      </c>
      <c r="D37" s="69">
        <v>1</v>
      </c>
      <c r="E37" s="45">
        <v>8000</v>
      </c>
      <c r="F37" s="45">
        <v>8000</v>
      </c>
      <c r="H37" s="30"/>
      <c r="I37" s="27"/>
      <c r="J37" s="27"/>
      <c r="K37" s="27"/>
      <c r="L37" s="27"/>
      <c r="M37" s="29">
        <v>1</v>
      </c>
      <c r="N37" s="28">
        <v>8000</v>
      </c>
      <c r="O37" s="32">
        <v>1</v>
      </c>
      <c r="Q37" s="6"/>
    </row>
    <row r="38" spans="1:18" ht="18.75" customHeight="1">
      <c r="A38" s="79">
        <v>24</v>
      </c>
      <c r="B38" s="148"/>
      <c r="C38" s="132" t="s">
        <v>58</v>
      </c>
      <c r="D38" s="66">
        <v>1</v>
      </c>
      <c r="E38" s="43">
        <v>433927.84</v>
      </c>
      <c r="F38" s="54">
        <v>424999.84</v>
      </c>
      <c r="H38" s="11"/>
      <c r="J38" s="15"/>
      <c r="L38" s="15"/>
      <c r="M38" s="12">
        <v>1</v>
      </c>
      <c r="N38" s="16">
        <v>424162</v>
      </c>
      <c r="O38" s="14">
        <v>0.5</v>
      </c>
      <c r="Q38" s="6"/>
    </row>
    <row r="39" spans="1:18" ht="21" customHeight="1">
      <c r="A39" s="60"/>
      <c r="B39" s="88"/>
      <c r="C39" s="77" t="s">
        <v>12</v>
      </c>
      <c r="D39" s="66">
        <f>SUM(D8:D38)</f>
        <v>24</v>
      </c>
      <c r="E39" s="91">
        <f t="shared" ref="E39:N39" si="1">SUM(E8:E38)</f>
        <v>7911702.8399999999</v>
      </c>
      <c r="F39" s="91">
        <f t="shared" si="1"/>
        <v>7748874.8399999999</v>
      </c>
      <c r="G39" s="66">
        <f t="shared" si="1"/>
        <v>0</v>
      </c>
      <c r="H39" s="66">
        <f t="shared" si="1"/>
        <v>0</v>
      </c>
      <c r="I39" s="66">
        <f t="shared" si="1"/>
        <v>0</v>
      </c>
      <c r="J39" s="66">
        <f t="shared" si="1"/>
        <v>3</v>
      </c>
      <c r="K39" s="66">
        <f>SUM(K8:K38)</f>
        <v>2</v>
      </c>
      <c r="L39" s="66">
        <f t="shared" si="1"/>
        <v>0</v>
      </c>
      <c r="M39" s="66">
        <f>SUM(M8:M38)</f>
        <v>19</v>
      </c>
      <c r="N39" s="91">
        <f t="shared" si="1"/>
        <v>7573602.4399999995</v>
      </c>
      <c r="O39" s="96">
        <f>N39/E39</f>
        <v>0.95726578628678627</v>
      </c>
    </row>
    <row r="40" spans="1:18" ht="32.25" customHeight="1">
      <c r="A40" s="82"/>
      <c r="B40" s="89"/>
      <c r="C40" s="109"/>
      <c r="D40" s="70"/>
      <c r="E40" s="40"/>
      <c r="F40" s="48"/>
      <c r="G40" s="25"/>
      <c r="H40" s="25"/>
      <c r="I40" s="25"/>
      <c r="J40" s="25"/>
      <c r="K40" s="25"/>
      <c r="L40" s="25"/>
      <c r="M40" s="25"/>
      <c r="N40" s="9"/>
      <c r="O40" s="21"/>
    </row>
    <row r="41" spans="1:18" ht="20.25" customHeight="1">
      <c r="A41" s="82"/>
      <c r="B41" s="164"/>
      <c r="C41" s="165"/>
      <c r="D41" s="146"/>
      <c r="E41" s="146"/>
      <c r="F41" s="146"/>
      <c r="G41" s="146"/>
      <c r="H41" s="7"/>
      <c r="I41" s="145"/>
      <c r="J41" s="145"/>
      <c r="K41" s="145"/>
      <c r="L41" s="145"/>
      <c r="M41" s="145"/>
      <c r="N41" s="145"/>
      <c r="O41" s="145"/>
    </row>
    <row r="42" spans="1:18" ht="23.25" customHeight="1">
      <c r="A42" s="82"/>
      <c r="B42" s="149"/>
      <c r="C42" s="150"/>
      <c r="D42" s="146"/>
      <c r="E42" s="146"/>
      <c r="F42" s="146"/>
      <c r="G42" s="146"/>
      <c r="H42" s="7"/>
      <c r="I42" s="145"/>
      <c r="J42" s="145"/>
      <c r="K42" s="145"/>
      <c r="L42" s="145"/>
      <c r="M42" s="145"/>
      <c r="N42" s="145"/>
      <c r="O42" s="145"/>
    </row>
    <row r="43" spans="1:18" ht="18.75" customHeight="1">
      <c r="A43" s="82"/>
      <c r="B43" s="149"/>
      <c r="C43" s="150"/>
      <c r="D43" s="146"/>
      <c r="E43" s="146"/>
      <c r="F43" s="146"/>
      <c r="G43" s="146"/>
      <c r="H43" s="7"/>
      <c r="I43" s="145"/>
      <c r="J43" s="145"/>
      <c r="K43" s="145"/>
      <c r="L43" s="145"/>
      <c r="M43" s="145"/>
      <c r="N43" s="145"/>
      <c r="O43" s="145"/>
    </row>
    <row r="44" spans="1:18" ht="21" customHeight="1">
      <c r="A44" s="82"/>
      <c r="B44" s="150"/>
      <c r="C44" s="150"/>
      <c r="D44" s="146"/>
      <c r="E44" s="146"/>
      <c r="F44" s="146"/>
      <c r="G44" s="146"/>
      <c r="H44" s="7"/>
      <c r="I44" s="145"/>
      <c r="J44" s="145"/>
      <c r="K44" s="145"/>
      <c r="L44" s="145"/>
      <c r="M44" s="145"/>
      <c r="N44" s="145"/>
      <c r="O44" s="145"/>
    </row>
    <row r="46" spans="1:18">
      <c r="D46" s="74"/>
      <c r="E46" s="93"/>
      <c r="F46" s="4"/>
    </row>
    <row r="47" spans="1:18">
      <c r="D47" s="74"/>
      <c r="F47" s="4"/>
    </row>
    <row r="48" spans="1:18">
      <c r="D48" s="75"/>
      <c r="F48" s="8"/>
      <c r="G48" s="8"/>
      <c r="H48" s="8"/>
      <c r="I48" s="8"/>
      <c r="J48" s="8"/>
      <c r="K48" s="8"/>
      <c r="L48" s="8"/>
      <c r="M48" s="8"/>
      <c r="N48" s="8"/>
      <c r="O48" s="8"/>
    </row>
  </sheetData>
  <mergeCells count="32">
    <mergeCell ref="D44:G44"/>
    <mergeCell ref="I43:O43"/>
    <mergeCell ref="B41:C41"/>
    <mergeCell ref="B42:C42"/>
    <mergeCell ref="B44:C44"/>
    <mergeCell ref="D43:G43"/>
    <mergeCell ref="I42:O42"/>
    <mergeCell ref="D42:G42"/>
    <mergeCell ref="B17:O17"/>
    <mergeCell ref="B28:E28"/>
    <mergeCell ref="A4:A6"/>
    <mergeCell ref="B33:B34"/>
    <mergeCell ref="E4:E6"/>
    <mergeCell ref="B15:O15"/>
    <mergeCell ref="B36:O36"/>
    <mergeCell ref="B4:B6"/>
    <mergeCell ref="C4:C6"/>
    <mergeCell ref="I44:O44"/>
    <mergeCell ref="D41:G41"/>
    <mergeCell ref="B37:B38"/>
    <mergeCell ref="I41:O41"/>
    <mergeCell ref="B43:C43"/>
    <mergeCell ref="B7:C7"/>
    <mergeCell ref="B32:C32"/>
    <mergeCell ref="A1:O1"/>
    <mergeCell ref="G4:M4"/>
    <mergeCell ref="N4:N6"/>
    <mergeCell ref="O4:O6"/>
    <mergeCell ref="D4:D6"/>
    <mergeCell ref="A3:O3"/>
    <mergeCell ref="A2:O2"/>
    <mergeCell ref="F4:F6"/>
  </mergeCells>
  <phoneticPr fontId="2" type="noConversion"/>
  <printOptions horizontalCentered="1" verticalCentered="1"/>
  <pageMargins left="0.26" right="0.25" top="0.13" bottom="0.1" header="0.5" footer="0.41"/>
  <pageSetup paperSize="9" scale="95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KOBIAN_KANDY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Dell</cp:lastModifiedBy>
  <cp:lastPrinted>2019-02-08T05:45:29Z</cp:lastPrinted>
  <dcterms:created xsi:type="dcterms:W3CDTF">2009-06-24T20:35:02Z</dcterms:created>
  <dcterms:modified xsi:type="dcterms:W3CDTF">2019-04-02T08:02:32Z</dcterms:modified>
</cp:coreProperties>
</file>