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135" windowWidth="15600" windowHeight="9480" firstSheet="2" activeTab="2"/>
  </bookViews>
  <sheets>
    <sheet name="Sheet1" sheetId="22" r:id="rId1"/>
    <sheet name="Sheet2" sheetId="33" r:id="rId2"/>
    <sheet name="දෙසැමිබර්" sheetId="21" r:id="rId3"/>
  </sheets>
  <calcPr calcId="124519"/>
</workbook>
</file>

<file path=xl/calcChain.xml><?xml version="1.0" encoding="utf-8"?>
<calcChain xmlns="http://schemas.openxmlformats.org/spreadsheetml/2006/main">
  <c r="H125" i="21"/>
  <c r="H107"/>
  <c r="H80"/>
  <c r="H76"/>
  <c r="H70"/>
  <c r="H66"/>
  <c r="H61"/>
  <c r="H49"/>
  <c r="H41"/>
  <c r="H28"/>
  <c r="H17"/>
  <c r="H13"/>
  <c r="K76"/>
  <c r="D20" i="33"/>
  <c r="B21"/>
  <c r="G70" i="21"/>
  <c r="G41"/>
  <c r="G80" l="1"/>
  <c r="G107"/>
  <c r="G125"/>
  <c r="G76"/>
  <c r="G66"/>
  <c r="G61"/>
  <c r="G49"/>
  <c r="G28"/>
  <c r="G17"/>
  <c r="G13"/>
  <c r="H110"/>
  <c r="G110"/>
  <c r="O11" i="33"/>
  <c r="D11"/>
  <c r="E11"/>
  <c r="G11"/>
  <c r="L11"/>
  <c r="M11"/>
  <c r="N11"/>
  <c r="C11"/>
  <c r="H126" i="21" l="1"/>
  <c r="G126"/>
  <c r="H129"/>
</calcChain>
</file>

<file path=xl/sharedStrings.xml><?xml version="1.0" encoding="utf-8"?>
<sst xmlns="http://schemas.openxmlformats.org/spreadsheetml/2006/main" count="595" uniqueCount="233">
  <si>
    <t>ප්‍රාදේශිය ලේකම් කාර්යාලය  - මැදදුම්බර</t>
  </si>
  <si>
    <t>මිලදි ගැනිම්</t>
  </si>
  <si>
    <t>A(0-5%)</t>
  </si>
  <si>
    <t>B (6-25%)</t>
  </si>
  <si>
    <t>C (26-40%)</t>
  </si>
  <si>
    <t>D (41-60%)</t>
  </si>
  <si>
    <t>B1</t>
  </si>
  <si>
    <t>B2</t>
  </si>
  <si>
    <t>B3</t>
  </si>
  <si>
    <t>B4</t>
  </si>
  <si>
    <t>ව්‍යාපෘතියේනම</t>
  </si>
  <si>
    <t>RA</t>
  </si>
  <si>
    <t>SS</t>
  </si>
  <si>
    <t xml:space="preserve">එකතුව </t>
  </si>
  <si>
    <t>සංශෝධන</t>
  </si>
  <si>
    <t xml:space="preserve">වැඩ අවසන් </t>
  </si>
  <si>
    <t>වියදම රු. මිලදි ගැනිම</t>
  </si>
  <si>
    <t xml:space="preserve">මඩපොල අංක 761 ග්‍රාම නිලධාරි වසමේ සරණ සුභ සාධක සමිතියට ප්ලාස්ටික් පුටු ලබා දිම </t>
  </si>
  <si>
    <t xml:space="preserve">මඩපොල අංක 761 ග්‍රාම නිලධාරි වසමේ එකමුතු සමාජයට ක්‍රිඩා උපකරණ ලබා දිම </t>
  </si>
  <si>
    <t xml:space="preserve">දිස්ත්‍රික් විමධ්‍යගත අයවැය වැඩසටහන 2019 </t>
  </si>
  <si>
    <t xml:space="preserve">උඩිස්පත්තුව ශ්‍රි විරසේකරාම විහාරස්ථානයේ  අහිනව සංවර්ධන කටයුතු සදහා ද්‍රව්‍ය ලබා දිම </t>
  </si>
  <si>
    <t xml:space="preserve">මහරවෙල එකමුතු අවමංගල්‍යාධාර සමිතියට ශබිද විකාශන යන්ත්‍රයක් ලබා දිම </t>
  </si>
  <si>
    <t xml:space="preserve">දෙමංහන්දිය මරණාධාර හා සුභ සාධක සමිතියට විදුලි උත්පාදන යන්ත්‍රයක් ලබා දිම </t>
  </si>
  <si>
    <t xml:space="preserve">නිල්ගල ප්‍රගති සුභ සාධක සමිතියට බුෆේ සෙට් එකක් මිලදි ගැනිම </t>
  </si>
  <si>
    <t xml:space="preserve">රංමුල්ල  මිතුරු සුභ සාධක සමිතියට බුෆේ සෙට් එකක් මිලදි ගැනිම </t>
  </si>
  <si>
    <t xml:space="preserve">තේ කන්ද අරුණ සුභ සාධක සමිතියට ව්දුලි උත්පාදන යන්ත්‍රයක් ලබා දිම </t>
  </si>
  <si>
    <t xml:space="preserve">මානේඵව ගොවි සංවිධානයට අත් ටැක්ටරයක් මිලදි ගැනිම </t>
  </si>
  <si>
    <t>ගිඩිඩව පුටුහපුව පුබුදු කාන්තා සමිතියට ප්ලාස්ටික් පුටු ලබා දිම</t>
  </si>
  <si>
    <t xml:space="preserve">පාර්ලිමේන්තු මන්ත්‍රි ගරු සරත් අමුණුගම  මැතිතුමා  </t>
  </si>
  <si>
    <t>ජාතික ලැයිස්තු පාර්ලිමේන්තු මන්ත්‍රි   ගරු   සුනිල් හදුන්නෙත්ති මැතිතුමා</t>
  </si>
  <si>
    <t xml:space="preserve">සෙනරක්වෙල ෆෝකස් සුභ සාධක සමිතිය සදහා ඇදි පුටු ප්‍රොජෙක්ටරයක් හා ශබ්ද විකාශන යන්ත්‍රයක් ලබා දිම </t>
  </si>
  <si>
    <t xml:space="preserve">රන්දිවෙල ,ගිඩ්ඩව, වරදිවෙල අනොන්‍යාධාර සුභ සාධක සමිතිය සදහා අමානෝ ෂිටි 15 ක් ලබා දිම </t>
  </si>
  <si>
    <t xml:space="preserve">විල් අමුණ සරණ සුභ සාධක සමිතිය සදහා අමානෝ ෂිටි 15 ක් ලබා දිම </t>
  </si>
  <si>
    <t xml:space="preserve">මකුල්දෙණිය වරදිවෙල අවමංලග්‍යාධාර සමිතිය සදහා ප්ලාස්ටික් පුටු 50 ක්  ලබා දිම </t>
  </si>
  <si>
    <t xml:space="preserve">මාදෙණියාවක උඩිස්පත්තුව පුබුදු  කාන්තා සමිතිය සදහා ප්ලාස්ටික් පුටු 50 ක්  ලබා දිම </t>
  </si>
  <si>
    <t>පාර්ලිමේන්තු මන්ත්‍රි   ගරු  වෙලු කුමාර්    මැතිතුමා</t>
  </si>
  <si>
    <t xml:space="preserve">ගගසිරිගම සුමග පුර්ව ළමා සංවර්ධන මධ්‍යසථානයේ ළමා ක්‍රිඩා පිටිය සදහා උපකරණ ලබා ගැනිම </t>
  </si>
  <si>
    <t xml:space="preserve">දුන්හින්න සෙවන මානව සම්පත්  සංවර්ධන සමිතිය සදහා ඇන්ද රහිත පුටු ලබා ගැනිම </t>
  </si>
  <si>
    <t xml:space="preserve">විල් අමුණ කදුරට උදාර සුභ සාධක සමිතිය සදහා පුටු ලබා ගැනිම </t>
  </si>
  <si>
    <t xml:space="preserve">මඩපොල සරණ සුභ  සාධක සමිතිය සදහා පුටු ලබා ගැනිම </t>
  </si>
  <si>
    <t xml:space="preserve">විල් අමුණ එකමුතු  සුභ සාධක සමිතිය සදහා පුටු ලබා ගැනිම </t>
  </si>
  <si>
    <t xml:space="preserve">මහනුවර දිස්ත්‍රික් පාර්ලිමේන්තු මන්ත්‍රි ගරු අනුරාධ ජයරත්න මැතිතුමා </t>
  </si>
  <si>
    <t xml:space="preserve"> මහනුවර දිස්ත්‍රික් පාර්ලිමේන්තු මන්ත්‍රි ගරු ලොහාන් රත්වත්තේ   මැතිතුමා </t>
  </si>
  <si>
    <t xml:space="preserve">තැන්නලන්ද ප්‍රධාන මාර්ගයේ සිට පිහිල්ල අතුරු මාර්ගය සංවර්ධනය කිරිම </t>
  </si>
  <si>
    <t xml:space="preserve">ඹබරගහදෙණිය කෝපි කොළදෙණියට  පානිය ජලය ලබා දිම </t>
  </si>
  <si>
    <t>හිජ්රාපුර මවුසුන් මහතාගේ නිවස අසලින් යන පාර සංවර්ධනය කිරිම</t>
  </si>
  <si>
    <t>හිජ්රාපුර අහදියා දහම් පාසලට හට් එකක් ලබාදිම</t>
  </si>
  <si>
    <t xml:space="preserve">අඹගහලන්දජනාශා සුභ සාධක  සමිතියට හට් එකක් ලබාදිම </t>
  </si>
  <si>
    <t xml:space="preserve">මොරගහමුල දොරලියද්ද මාර්ගයේ උපාලි සමරකොන්  මහතාගේ නිවස අසලින් යන මාර්ගය සංවර්ධනය කිරිම </t>
  </si>
  <si>
    <t>තැන්නලන්ද ප්‍රාතමික විදුහලේ ක්‍රිඩා පිටිය සංවර්ධනය කිරිම</t>
  </si>
  <si>
    <t xml:space="preserve">මැදදුම්බර ප්‍රාදේශිය මහ ලේකම් බල ප්‍රදේශයේ ලියාපදිංචි  ස්වේජා සමිති සදහා උපකරණ ලබා දිම </t>
  </si>
  <si>
    <t xml:space="preserve">මුල්‍ය ප්‍රගතිය </t>
  </si>
  <si>
    <t xml:space="preserve">මැදදුම්බර ප්‍රා. ලේ. බල ප්‍රදේශයේ ලියාපදිංචි මරණාධාර අනොන්‍යාධාර, සමිති හා සුභ සාධක, සමිති ග්‍රාම සංවර්ධන  සමිති සදහා උපකරණ ,මෙවලම්, කැනපි හටි,  ඇදි රහිත ප්ලාස්ටික් පුටු හා ශබිද විකාශණ යන්ත්‍ර ලබා ගැනිම </t>
  </si>
  <si>
    <t>මැදදුම්බර ප්‍රා. ලේ. බල ප්‍රදේශයේ දහම් පාසල් සදහා උපකරණ මෙවලම් ලබා දිම</t>
  </si>
  <si>
    <t xml:space="preserve">උඩිස්පත්තුව මාදේණියාවක දැහැමි පෙර පාසලට අවශ්‍ය උපකරණ ලබා දිම </t>
  </si>
  <si>
    <t xml:space="preserve">මැදමහනුවර අම්බාලේ ලිට්ල් ෆ්‍රෙන්ඩ් පෙර පාසලට අවශ්‍ය උපකරණ ලබා දිම </t>
  </si>
  <si>
    <t xml:space="preserve">උඩිස්පත්තුව හයිරියා කාන්තා සමිතියට භාණ්ඩ  ලබා දිම </t>
  </si>
  <si>
    <t xml:space="preserve"> පාර්ලිමේන්තු මන්ත්‍රි හා තැපැල් සේවා හා මුස්ලිම් ආගමික කටයුතු අමාත්‍ය  ගරු එම් .එච්.ඒ හලිම් මැතිතුමා</t>
  </si>
  <si>
    <t>හාතියල්වල පුරාණ බෝධිමළු විහාරය සංවර්ධනය කිරිම</t>
  </si>
  <si>
    <t xml:space="preserve">රන්දිවල වසමේ ප්‍රගති අනෝන්‍යාධාර සමිතියට සෙවිලි තහඩු මිලදි ගැනිම </t>
  </si>
  <si>
    <t>මිරියගොල්ල වසමේ සංගමිත්තා කුලගන සමිතියට පුටු මිලදි ගැනිම</t>
  </si>
  <si>
    <t>මහදොරලියද්ද  අවමංගල්‍යාධාර  සමිතියට බු‍ෆේ සෙට් එතත් මිලදි ගැනිම</t>
  </si>
  <si>
    <t xml:space="preserve">822  වෙලපහල  වසමේ සමගි  අවමංගල්‍යාධාර සුභ සාධක  සමිතියට පුටු මිලදි ගැනිම </t>
  </si>
  <si>
    <t xml:space="preserve">මිගහලන්ද එක්සත් අවමංගල්‍යාධාර සමිතියට පුටු  මිලදි ගැනිම </t>
  </si>
  <si>
    <t xml:space="preserve">නිතුලේමඩ වසමේ කිර්ති ශ්‍රි එකමුතු  සුභ සාධක සමිතියට පුටු මිලදි ගැනිම </t>
  </si>
  <si>
    <t xml:space="preserve">වැගල වසමේ වැගල නැගෙනහිර එක්සත් අවමංගල්‍යාධාර සමිතියට ශබිද වාහිනි යන්ත්‍ර උපකරණ මිලදි ගැනිම </t>
  </si>
  <si>
    <t xml:space="preserve">797 කුරුකොහොගම  වසමේ ඒක්සත් අනෝන්‍ය සුභ සාධක සමිතියට පුටු මිලදි ගැනිම   </t>
  </si>
  <si>
    <t xml:space="preserve">කන්දේකුඹුර වසමේ එකමුතු මරණාධාර සමිතියට පුටු මිලදි ගැනිම </t>
  </si>
  <si>
    <t>රඹුක්වැල්ල නැගෙනහිර එක්සත් තළණ මිතුරු මරණාධාර සමිතියට පුටු මිලදි ගැනිම</t>
  </si>
  <si>
    <t>පුටුහපුව වසමේ පුටුහපුව අවමංගල්‍යාධාර හා සුභ සාධක සමිතියට විදුලිජනක යන්ත්‍රයක් මිලදි ගැනිම</t>
  </si>
  <si>
    <t xml:space="preserve">නිතුලේමඩ වසමේ නැගෙනතරු ක්‍රිඩා සමිතියට ක්‍රිඩා භාණ්ඩ ලබා දිම </t>
  </si>
  <si>
    <t xml:space="preserve">722 රන්මුල්ල වසමේ රුවන් ක්‍රිඩා  සමාජයට රාස්පාන් කට්ටලයක් ම්ලදි ගැනිම </t>
  </si>
  <si>
    <t xml:space="preserve">තුනිස්ගලශ්‍රි මුත්තුමාර් අම්මාන් කෝවිලට(බොපිටිය වත්ත) රාස්පාන් කට්ටලයක් මිලදි ගැනිම </t>
  </si>
  <si>
    <t xml:space="preserve">රඹුක්වැල්ල  කජුවත්ත මාර්ගය සංවර්ධනය කිරිම </t>
  </si>
  <si>
    <t xml:space="preserve">උඩවෙල දොඩම්ගොල්ල මාර්ගය සංවර්ධනය කිරිම </t>
  </si>
  <si>
    <t xml:space="preserve">මහනුවර දිස්ත්‍රික් පාර්ලිමේන්තු මන්ත්‍රි ගරු මයන්ත දිසානායත  මැතිතුමා </t>
  </si>
  <si>
    <t xml:space="preserve">ගල්කොටුව සමගි අවමංගල්‍යාධාර සමිතියට පුටු ලබා දිම </t>
  </si>
  <si>
    <t xml:space="preserve">බුද්ධි මිත්‍රත්ව පදනම් සුභ සාධක සමිතියට පුටු ලබා ගැනිම </t>
  </si>
  <si>
    <t xml:space="preserve">බුලත්වත්ත අවමංගල්‍යාධාර සමිතියට සාස්පාන් සෙට් එකක් සහ අමානෝ සෙව්ලි තහඩු ලබා ගැනිම සදහා </t>
  </si>
  <si>
    <t xml:space="preserve">පුබුදු සුභ සාධක සමිතියට ශබිද විකාශන යන්ත්‍රයක් ලබා ගැනිම  </t>
  </si>
  <si>
    <t xml:space="preserve">දකුණ බලගහතැන්න සුභසාධක  සමිතියට පුටු ලබා ගැනිම  </t>
  </si>
  <si>
    <t xml:space="preserve"> කරල්ලියද්ද තරුණ බලය සමිතියට පුටු සහ හට් ලබා  ගැනිම </t>
  </si>
  <si>
    <t xml:space="preserve">ඉහල ඇඹලගම සුභ සාධක අවමංගල්‍යාධාර සමිතියට පුටු ලබා ගැනිම </t>
  </si>
  <si>
    <t xml:space="preserve">මැදදුම්බර තරුණ සමාජ සංසද සුභ සාධක සංගමයට පුටු ලබා දිම </t>
  </si>
  <si>
    <t xml:space="preserve">මහනුවර දිස්ත්‍රික් පාර්ලිමේන්තු මන්ත්‍රි ගරු  දිලුම් අමුණුගම මැතිතුමා </t>
  </si>
  <si>
    <t xml:space="preserve">පුටුහපුව අවමංගල්‍යාධාර හා සුභ සාධක සමිතිය සදහා ප්ලාස්ටික් පුටු ලබා දිම </t>
  </si>
  <si>
    <t xml:space="preserve">වැලිකැටිය එකමුතු අවමංගල්‍යාධාර හා සුභ සාධක සමිතිය සදහා ප්ලාස්ටික් පුටු ලබා දිම </t>
  </si>
  <si>
    <t xml:space="preserve">නුගේපතන තරුණ සංසදය සදහා ප්ලාස්ටික් පුටු ලබා දිම </t>
  </si>
  <si>
    <t xml:space="preserve">කුරුකොහාගම කිරිබත්තලාව එක්සත්  අනෝන්‍යාධාර සුභ සාධක සමිතිය සදහා නෙස්කැෆේ යන්ත්‍රයක් ලබා දිම  </t>
  </si>
  <si>
    <t>රේටියගම විජය අවමංගල්‍යාධාර සුභ සාධක  සමිතිය සදහා නෙස්කැෆේ යන්ත්‍රයක් ලබා දිම</t>
  </si>
  <si>
    <t>ගලේකැලේ  නකුලමාතා නකුලපිතා වැඩිහිටි සමිතිය සදහා  ප්ලාස්ටික් පුටු ලබා දිම</t>
  </si>
  <si>
    <t xml:space="preserve">රංදිවෙල  ප්‍රගති අනොන්‍යාධාර සමිතිය සදහා සෙවිලි තහඩු ලබා දිම </t>
  </si>
  <si>
    <t xml:space="preserve">වේරතැන්න ශ්‍රි සුහදශිලි සංඝමිත්තා කාන්තා සමිතියට පුටු ලබා දිම </t>
  </si>
  <si>
    <t xml:space="preserve">මහරවෙල වසමේ දිඹියන්වත්ත එක්සත් සුභ සාධක සමිතියට කාර්යාල උපකරණ මිලදි ගැනිම </t>
  </si>
  <si>
    <t xml:space="preserve">උඩ්ස්පත්තුව වසමේ උඩ්ස්පත්තුව එකමුතු  අවමංගල්‍යාධාර  සමිතියට බුෆේ සෙට්  එකක් මිලදි  ගැනිම </t>
  </si>
  <si>
    <t xml:space="preserve">මාදෙණියාවක සුහද සහයෝගිතා පදනමට සෙවිලි තහඩු  මිලදි ගැනිම </t>
  </si>
  <si>
    <t xml:space="preserve">මාදෙණියාවක වසමේ ඇලබොඩදෙණිය පාර සංවර්ධනය කිරිම </t>
  </si>
  <si>
    <t xml:space="preserve">රන්දෙණිය වසමේ ගොව් සංවිධානය සදහා උදළු තල ලබා දිම </t>
  </si>
  <si>
    <t>වැලිකැටිය  වසමේ එක්සත්  අවමංගල්‍යාධාර හා සුභ සාධක සමිතියට විදුලිජනක යන්ත්‍රයක් මිලදි ගැනිම</t>
  </si>
  <si>
    <t xml:space="preserve">දුන්හින්න වසමේ  සෙවනමානව සමිපත්  සුභ  සාධත  සමිතියට පුටු මිලදි ගැනිම </t>
  </si>
  <si>
    <t xml:space="preserve">දුන්හින්න සෙවන මානව සම්පත්  සුභ සාධක සමිතිය සදහා ප්ලාස්ටික් පුටු ලබා දිම </t>
  </si>
  <si>
    <t>ගගසිරිගමඑක්සත්  වෘත්තිය කාර්මික  ශිල්පින්ගේ සුභසාධක සමිතිය සදහා  ප්ලාස්ටික් පුටු ලබා දිම</t>
  </si>
  <si>
    <t xml:space="preserve">ලක්ෂ්මි සුභ සාධක සමිතියට ප්ලාස්ටික් පුටු හා හට් එකක් ලබා දිම </t>
  </si>
  <si>
    <t xml:space="preserve">බුලුගස්පිටිය අඹවත්තේ එක්සත් සුභ සාධක සමිතිය සදහා ප්ලාස්ටික් පුටු  ලබා දිම </t>
  </si>
  <si>
    <t xml:space="preserve">අනුමත මුදල </t>
  </si>
  <si>
    <t xml:space="preserve">ව්‍යාපෘති සංඛ්‍යාව </t>
  </si>
  <si>
    <t xml:space="preserve">ඉදිකිරිම් </t>
  </si>
  <si>
    <t xml:space="preserve">රංගල ඩක්වාරිය ශ්‍රි මුත්තුකුමාරියම්මාන් දේවාලය සංවර්ධනය කිරිම </t>
  </si>
  <si>
    <t xml:space="preserve"> ඩක්වාරිය</t>
  </si>
  <si>
    <t xml:space="preserve">රංදෙණිය කන්දේවත්ත මාර්ගය සංවර්ධනය කිරිම </t>
  </si>
  <si>
    <t xml:space="preserve">වෑගල  නැ. එක්සත්  අවමංගල්‍යාධාර සමිතිය සදහා පුටු ලබා දිම </t>
  </si>
  <si>
    <t xml:space="preserve">මඩපොල වසමේ සරණ සුබ සාධක සමිතියට බුෆේ සෙට් එකක් මිලදි  ගැනිම </t>
  </si>
  <si>
    <t xml:space="preserve">සමිතිය ක්‍රියාකාරි නොවිම </t>
  </si>
  <si>
    <t>වෙනත්</t>
  </si>
  <si>
    <t xml:space="preserve">ක්‍රියාත්මක ආයතනය </t>
  </si>
  <si>
    <t xml:space="preserve">විමධ්‍යගත අයවැය වැඩසටහන </t>
  </si>
  <si>
    <t xml:space="preserve">අනු අංකය </t>
  </si>
  <si>
    <t xml:space="preserve">භාණ්ඩ ඇණවුම් කර ඇත </t>
  </si>
  <si>
    <t xml:space="preserve">භෞතික. ප්‍රගතිය </t>
  </si>
  <si>
    <t xml:space="preserve"> වැඩ අවසන් </t>
  </si>
  <si>
    <t>2019.12.26 දිනට ප්‍රගති සාරාංශය</t>
  </si>
  <si>
    <t>උඩවෙල දොඩම්ගපොටාව  ප්‍රගති අවමංගල්‍යාධාර සමිතියට බුෆේ සෙට් එකක් මිලදි ගැනිම</t>
  </si>
  <si>
    <t xml:space="preserve">රංමුල්ල ශ්‍රි ධම්මානන්ද දහම් පාසලට ඩෙස් පුටු ලබා ගැනිම </t>
  </si>
  <si>
    <t xml:space="preserve">ඇල්ලියද්ද  වසමේ  ඇල්ලියද්ද අවමංගල්‍යාධාර සමිතියට ඉවුම් පිහුම් උපකරණ මිලදි ගැනිම </t>
  </si>
  <si>
    <t>2019.12.31 දිනට ප්‍රගති සාරාංශය</t>
  </si>
  <si>
    <t xml:space="preserve">ගෙවා අවසන්  ව්‍යාපෘති  සංඛ්‍යාව </t>
  </si>
  <si>
    <t xml:space="preserve">ගෙවිමට ඇති  ව්‍යාපෘති සංඛ්‍යාව </t>
  </si>
  <si>
    <t xml:space="preserve">ක්‍රියාත්මක නොවු  ව්‍යාපෘති  සංඛ්‍යාව </t>
  </si>
  <si>
    <t xml:space="preserve">අතැති බිල්පත් පරිපාලන වියදම් රහිතව </t>
  </si>
  <si>
    <t xml:space="preserve"> මහනුවර දිස්ත්‍රික් පාර්ලිමේන්තු මන්ත්‍රි ගරු රවුෆ් හකිම්  මැතිතුමා</t>
  </si>
  <si>
    <t>මහනුවර දිස්ත්‍රික් පාර්ලිමේන්තු මන්ත්‍රි ගරු ලකි ජයවර්ධන  මැතිතුමා</t>
  </si>
  <si>
    <t xml:space="preserve"> මහනුවර දිස්ත්‍රික් පාර්ලිමේන්තු මන්ත්‍රි ගරු මහින්දානන්ද අලුත්ගමගේ මැතිතුමා</t>
  </si>
  <si>
    <t>ජාතික ලැයිස්තු පාර්ලිමේන්තු මන්ත්‍රි   ගරු  එස්. බි. දිසානායක     මැතිතුමා</t>
  </si>
  <si>
    <t>පාර්ලිමේන්තු මන්ත්‍රි   ගරු  කෙහෙළිය රඹුක්වැල්ල   මැතිතුමා</t>
  </si>
  <si>
    <t xml:space="preserve">761-මඩපොල </t>
  </si>
  <si>
    <t>772-රංමුල්ල</t>
  </si>
  <si>
    <t>785-මහරවෙල</t>
  </si>
  <si>
    <t xml:space="preserve">773-උඩ්ස්පත්තුව </t>
  </si>
  <si>
    <t xml:space="preserve">786-නිල්ගල </t>
  </si>
  <si>
    <t>751-මානේඵව</t>
  </si>
  <si>
    <t xml:space="preserve">663- පුටුහපුව </t>
  </si>
  <si>
    <t>828-සෙනරක්වෙල</t>
  </si>
  <si>
    <t>818-ඔබරගහදෙණිය</t>
  </si>
  <si>
    <t>753-රන්දිවෙල</t>
  </si>
  <si>
    <t xml:space="preserve">764-විල් අමුණ </t>
  </si>
  <si>
    <t>780- වරදිවෙල</t>
  </si>
  <si>
    <t>784-මාදෙණියාවක</t>
  </si>
  <si>
    <t>760-ගගසිරිගම</t>
  </si>
  <si>
    <t>750-දුන්හින්න</t>
  </si>
  <si>
    <t>764-විල් අමුණ</t>
  </si>
  <si>
    <t>761-මඩපොල</t>
  </si>
  <si>
    <t xml:space="preserve">818-ඹබරගහ දෙණිය </t>
  </si>
  <si>
    <t xml:space="preserve">820-තැන්නලන්ද </t>
  </si>
  <si>
    <t>833-හිජ්රාපුර</t>
  </si>
  <si>
    <t>812-හිජ්රාපුර</t>
  </si>
  <si>
    <t>833-අඹගහලන්ද</t>
  </si>
  <si>
    <t>812-මොරගහමුල</t>
  </si>
  <si>
    <t>768-රඹුක්වැල්ල</t>
  </si>
  <si>
    <t>766-උඩවෙල</t>
  </si>
  <si>
    <t xml:space="preserve">753-රන්දිවල </t>
  </si>
  <si>
    <t xml:space="preserve">750-දුන්හින්න </t>
  </si>
  <si>
    <t>816-මිරියගොල්ල</t>
  </si>
  <si>
    <t xml:space="preserve">772-රන්මුල්ල </t>
  </si>
  <si>
    <t>821-මිගහලන්ද</t>
  </si>
  <si>
    <t>822-වෙලපහල</t>
  </si>
  <si>
    <t>814-මහදොරලියද්ද</t>
  </si>
  <si>
    <t xml:space="preserve">826-නිතුලේමඩ </t>
  </si>
  <si>
    <t>771-වැගල</t>
  </si>
  <si>
    <t xml:space="preserve">802-කන්දේකුඹුර </t>
  </si>
  <si>
    <t>769-රඹුක්වැල්ල නැ</t>
  </si>
  <si>
    <t>755-පුටුහපුව</t>
  </si>
  <si>
    <t xml:space="preserve">754-වැලිකැටිය </t>
  </si>
  <si>
    <t>754-මඩපොල</t>
  </si>
  <si>
    <t xml:space="preserve">804-හාතියල්වල </t>
  </si>
  <si>
    <t>742-තුනිස්ගල</t>
  </si>
  <si>
    <t>745-ඇල්ලියද්ද</t>
  </si>
  <si>
    <t>805-නමදගල</t>
  </si>
  <si>
    <t xml:space="preserve">755-පුටුහපුව </t>
  </si>
  <si>
    <t xml:space="preserve">759-නුගේපතන </t>
  </si>
  <si>
    <t>797-කුරුකොහාගම</t>
  </si>
  <si>
    <t>807රඹුක්පොත</t>
  </si>
  <si>
    <t>771-වෑගල</t>
  </si>
  <si>
    <t>753-රංදිවෙල</t>
  </si>
  <si>
    <t>748-වේරතැන්න</t>
  </si>
  <si>
    <t xml:space="preserve">801-රේටියගම </t>
  </si>
  <si>
    <t xml:space="preserve">උප එකතුව </t>
  </si>
  <si>
    <t>ප්‍රා.ලේ.කා.</t>
  </si>
  <si>
    <t>ග්‍රාම නිලධාරි වසම</t>
  </si>
  <si>
    <t>අනුමත මුදල රු.</t>
  </si>
  <si>
    <t>අංශය</t>
  </si>
  <si>
    <t xml:space="preserve">මාර්ග ප්‍රතිසංස්තරණය </t>
  </si>
  <si>
    <t xml:space="preserve">අආගමික ස්ථාන ප්‍රතිසංස්කරණය හා වැඩි දියුණුව </t>
  </si>
  <si>
    <t>සමාජ සුභ සාධනය</t>
  </si>
  <si>
    <t xml:space="preserve">පෙර පාසල් සංවර්ධනය </t>
  </si>
  <si>
    <t xml:space="preserve">ගොවි සංවිධාන සංවර්ධනය </t>
  </si>
  <si>
    <t xml:space="preserve">ක්‍රිඩා සමාජ සංවර්ධනය </t>
  </si>
  <si>
    <t xml:space="preserve">දහම් පාසල් සංවර්ධනය </t>
  </si>
  <si>
    <t xml:space="preserve">ආගමික ස්ථාන ප්‍රතිසංස්කරණය හා වැඩි දියුණුව </t>
  </si>
  <si>
    <t>RC</t>
  </si>
  <si>
    <t>PS</t>
  </si>
  <si>
    <t>DP</t>
  </si>
  <si>
    <t>787-මාදේණියාවක</t>
  </si>
  <si>
    <t>815- අම්බාලේ</t>
  </si>
  <si>
    <t>773- උඩිස්පත්තුව</t>
  </si>
  <si>
    <t>746-ගල්කොටුව</t>
  </si>
  <si>
    <t xml:space="preserve">752- ගිඩ්ඩව වරදිවල </t>
  </si>
  <si>
    <t>749-බුලත්වත්ත</t>
  </si>
  <si>
    <t>773-උඩිස්පත්තු</t>
  </si>
  <si>
    <t xml:space="preserve">772-රංමුල්ල </t>
  </si>
  <si>
    <t>777- ඇඹලගම</t>
  </si>
  <si>
    <t>779-උඩබාගේ</t>
  </si>
  <si>
    <t>762- කරල්ලියද්ද</t>
  </si>
  <si>
    <t>765- රංදෙණිය</t>
  </si>
  <si>
    <t xml:space="preserve">765-රන්දෙණිය </t>
  </si>
  <si>
    <t xml:space="preserve">784- මාදෙණියාවක </t>
  </si>
  <si>
    <t xml:space="preserve">772- රම්මුල්ල </t>
  </si>
  <si>
    <t>785- මහරවෙල</t>
  </si>
  <si>
    <t xml:space="preserve">773- උඩ්ස්පත්තුව </t>
  </si>
  <si>
    <t>පුතිලාභින් සංඛ්‍යාව</t>
  </si>
  <si>
    <t>ප්‍රාදේශිය ලේකම් කොට්ඨාශය                නම : මැදදුම්බර</t>
  </si>
  <si>
    <t xml:space="preserve">වැඩ  අවසන් </t>
  </si>
  <si>
    <t>ක්‍රිඩා පිටිය සංවර්ධනය කිරිම</t>
  </si>
  <si>
    <r>
      <t>උඩිස්පත්තුව එක්සත් වෙළ</t>
    </r>
    <r>
      <rPr>
        <sz val="12"/>
        <color theme="1"/>
        <rFont val="Iskoola Pota"/>
        <family val="2"/>
      </rPr>
      <t>ඳ</t>
    </r>
    <r>
      <rPr>
        <sz val="12"/>
        <color theme="1"/>
        <rFont val="Calibri"/>
        <family val="2"/>
        <scheme val="minor"/>
      </rPr>
      <t xml:space="preserve"> සංගමයට ප්ලාස්ටික්  පුටු ලබා දිම </t>
    </r>
  </si>
  <si>
    <t>අනු අංකය</t>
  </si>
  <si>
    <t xml:space="preserve">මුදල ප්‍රමාණවත් නොවිම </t>
  </si>
  <si>
    <t>797-කුරුකොහොගම</t>
  </si>
  <si>
    <t xml:space="preserve">2019.12.31 දිනට භෞතික හා මුල්‍ය ප්‍රගතිය  </t>
  </si>
  <si>
    <t xml:space="preserve">                                                       අංකය  :    997     </t>
  </si>
  <si>
    <t>උප එකතුව</t>
  </si>
  <si>
    <t xml:space="preserve">සමස්ථ එකතුව </t>
  </si>
  <si>
    <t xml:space="preserve">පරිපාලන වියදම රහිතව  සමස්ථය </t>
  </si>
  <si>
    <t xml:space="preserve">පරිපාලන වියදම </t>
  </si>
  <si>
    <t xml:space="preserve">තාක්ෂණික වාර්තා සදහා </t>
  </si>
</sst>
</file>

<file path=xl/styles.xml><?xml version="1.0" encoding="utf-8"?>
<styleSheet xmlns="http://schemas.openxmlformats.org/spreadsheetml/2006/main">
  <numFmts count="1">
    <numFmt numFmtId="164" formatCode="#,##0.00;[Red]#,##0.00"/>
  </numFmts>
  <fonts count="16">
    <font>
      <sz val="11"/>
      <color theme="1"/>
      <name val="Calibri"/>
      <family val="2"/>
      <scheme val="minor"/>
    </font>
    <font>
      <b/>
      <sz val="11"/>
      <color theme="1"/>
      <name val="Calibri"/>
      <family val="2"/>
      <scheme val="minor"/>
    </font>
    <font>
      <sz val="12"/>
      <color theme="1"/>
      <name val="Calibri"/>
      <family val="2"/>
      <scheme val="minor"/>
    </font>
    <font>
      <b/>
      <sz val="14"/>
      <color theme="1"/>
      <name val="Calibri"/>
      <family val="2"/>
      <scheme val="minor"/>
    </font>
    <font>
      <b/>
      <sz val="12"/>
      <color theme="1"/>
      <name val="Calibri"/>
      <family val="2"/>
      <scheme val="minor"/>
    </font>
    <font>
      <b/>
      <sz val="12"/>
      <color theme="1"/>
      <name val="Iskoola Pota"/>
      <family val="2"/>
    </font>
    <font>
      <b/>
      <sz val="12"/>
      <color theme="1"/>
      <name val="Arial"/>
      <family val="2"/>
    </font>
    <font>
      <sz val="12"/>
      <color theme="1"/>
      <name val="Iskoola Pota"/>
      <family val="2"/>
    </font>
    <font>
      <sz val="12"/>
      <color theme="1"/>
      <name val="Arial"/>
      <family val="2"/>
    </font>
    <font>
      <sz val="12"/>
      <name val="Calibri"/>
      <family val="2"/>
      <scheme val="minor"/>
    </font>
    <font>
      <sz val="12"/>
      <name val="Iskoola Pota"/>
      <family val="2"/>
    </font>
    <font>
      <b/>
      <sz val="13"/>
      <color theme="1"/>
      <name val="Iskoola Pota"/>
      <family val="2"/>
    </font>
    <font>
      <b/>
      <sz val="13"/>
      <color theme="1"/>
      <name val="Calibri"/>
      <family val="2"/>
      <scheme val="minor"/>
    </font>
    <font>
      <b/>
      <sz val="13"/>
      <name val="Calibri"/>
      <family val="2"/>
      <scheme val="minor"/>
    </font>
    <font>
      <b/>
      <sz val="13"/>
      <color theme="1"/>
      <name val="Arial"/>
      <family val="2"/>
    </font>
    <font>
      <sz val="13"/>
      <color theme="1"/>
      <name val="Calibri"/>
      <family val="2"/>
      <scheme val="minor"/>
    </font>
  </fonts>
  <fills count="4">
    <fill>
      <patternFill patternType="none"/>
    </fill>
    <fill>
      <patternFill patternType="gray125"/>
    </fill>
    <fill>
      <patternFill patternType="solid">
        <fgColor rgb="FF00B0F0"/>
        <bgColor indexed="64"/>
      </patternFill>
    </fill>
    <fill>
      <patternFill patternType="solid">
        <fgColor rgb="FFFFC0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bottom/>
      <diagonal/>
    </border>
    <border>
      <left/>
      <right/>
      <top style="thin">
        <color indexed="64"/>
      </top>
      <bottom/>
      <diagonal/>
    </border>
    <border>
      <left style="thin">
        <color indexed="64"/>
      </left>
      <right/>
      <top/>
      <bottom/>
      <diagonal/>
    </border>
  </borders>
  <cellStyleXfs count="2">
    <xf numFmtId="0" fontId="0" fillId="0" borderId="0"/>
    <xf numFmtId="0" fontId="2" fillId="0" borderId="0"/>
  </cellStyleXfs>
  <cellXfs count="132">
    <xf numFmtId="0" fontId="0" fillId="0" borderId="0" xfId="0"/>
    <xf numFmtId="0" fontId="0" fillId="0" borderId="0" xfId="0"/>
    <xf numFmtId="9" fontId="4" fillId="0" borderId="1" xfId="0" applyNumberFormat="1" applyFont="1" applyBorder="1" applyAlignment="1">
      <alignment horizontal="center" vertical="center" wrapText="1"/>
    </xf>
    <xf numFmtId="0" fontId="0" fillId="0" borderId="1" xfId="0" applyFont="1" applyBorder="1"/>
    <xf numFmtId="0" fontId="0" fillId="0" borderId="0" xfId="0" applyAlignment="1">
      <alignment horizontal="right"/>
    </xf>
    <xf numFmtId="164" fontId="4" fillId="0" borderId="1" xfId="0" applyNumberFormat="1" applyFont="1" applyFill="1" applyBorder="1" applyAlignment="1">
      <alignment horizontal="right"/>
    </xf>
    <xf numFmtId="164" fontId="4" fillId="0" borderId="1" xfId="0" applyNumberFormat="1" applyFont="1" applyFill="1" applyBorder="1"/>
    <xf numFmtId="0" fontId="0" fillId="0" borderId="1" xfId="0" applyFont="1" applyFill="1" applyBorder="1" applyAlignment="1">
      <alignment horizontal="center"/>
    </xf>
    <xf numFmtId="0" fontId="0" fillId="0" borderId="1" xfId="0" applyFont="1" applyBorder="1" applyAlignment="1">
      <alignment horizontal="center"/>
    </xf>
    <xf numFmtId="0" fontId="3" fillId="0" borderId="0" xfId="0" applyFont="1" applyBorder="1" applyAlignment="1">
      <alignment horizontal="center" vertical="center"/>
    </xf>
    <xf numFmtId="0" fontId="4" fillId="0" borderId="1" xfId="0" applyFont="1" applyBorder="1" applyAlignment="1">
      <alignment horizontal="center" vertical="center" wrapText="1"/>
    </xf>
    <xf numFmtId="0" fontId="2" fillId="0" borderId="0" xfId="0" applyFont="1"/>
    <xf numFmtId="0" fontId="4" fillId="0" borderId="1" xfId="0" applyFont="1" applyBorder="1" applyAlignment="1">
      <alignment horizontal="center"/>
    </xf>
    <xf numFmtId="0" fontId="4" fillId="0" borderId="1" xfId="0" applyFont="1" applyFill="1" applyBorder="1"/>
    <xf numFmtId="164" fontId="4" fillId="0" borderId="1" xfId="0" applyNumberFormat="1" applyFont="1" applyBorder="1"/>
    <xf numFmtId="0" fontId="4" fillId="0" borderId="1" xfId="0" applyNumberFormat="1" applyFont="1" applyBorder="1" applyAlignment="1">
      <alignment horizontal="center"/>
    </xf>
    <xf numFmtId="4" fontId="4" fillId="0" borderId="1" xfId="0" applyNumberFormat="1" applyFont="1" applyBorder="1"/>
    <xf numFmtId="4" fontId="4" fillId="0" borderId="1" xfId="0" applyNumberFormat="1" applyFont="1" applyFill="1" applyBorder="1"/>
    <xf numFmtId="0" fontId="4" fillId="0" borderId="1" xfId="0" applyFont="1" applyBorder="1"/>
    <xf numFmtId="164" fontId="6" fillId="0" borderId="1" xfId="0" applyNumberFormat="1" applyFont="1" applyFill="1" applyBorder="1" applyAlignment="1">
      <alignment wrapText="1"/>
    </xf>
    <xf numFmtId="0" fontId="2" fillId="2" borderId="0" xfId="0" applyFont="1" applyFill="1"/>
    <xf numFmtId="0" fontId="2" fillId="3" borderId="0" xfId="0" applyFont="1" applyFill="1"/>
    <xf numFmtId="0" fontId="4" fillId="0" borderId="1" xfId="0" applyFont="1" applyFill="1" applyBorder="1" applyAlignment="1">
      <alignment vertical="center" wrapText="1"/>
    </xf>
    <xf numFmtId="0" fontId="4" fillId="0" borderId="1" xfId="0" applyFont="1" applyFill="1" applyBorder="1" applyAlignment="1">
      <alignment vertical="center"/>
    </xf>
    <xf numFmtId="0" fontId="3" fillId="0" borderId="0" xfId="0" applyFont="1" applyBorder="1" applyAlignment="1">
      <alignment vertical="center"/>
    </xf>
    <xf numFmtId="0" fontId="2"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164" fontId="2" fillId="0" borderId="1" xfId="0" applyNumberFormat="1" applyFont="1" applyFill="1" applyBorder="1"/>
    <xf numFmtId="164" fontId="8" fillId="0" borderId="1" xfId="0" applyNumberFormat="1" applyFont="1" applyFill="1" applyBorder="1" applyAlignment="1">
      <alignment wrapText="1"/>
    </xf>
    <xf numFmtId="0" fontId="2" fillId="0" borderId="2" xfId="0" applyFont="1" applyFill="1" applyBorder="1" applyAlignment="1">
      <alignment horizontal="center"/>
    </xf>
    <xf numFmtId="0" fontId="4" fillId="0" borderId="2" xfId="0" applyFont="1" applyFill="1" applyBorder="1" applyAlignment="1">
      <alignment horizontal="center"/>
    </xf>
    <xf numFmtId="0" fontId="7" fillId="0" borderId="1" xfId="0" applyFont="1" applyFill="1" applyBorder="1" applyAlignment="1">
      <alignment horizontal="center" vertical="center"/>
    </xf>
    <xf numFmtId="0" fontId="8" fillId="0" borderId="1" xfId="0" applyFont="1" applyBorder="1" applyAlignment="1">
      <alignment horizontal="center" vertical="center"/>
    </xf>
    <xf numFmtId="0" fontId="4" fillId="0" borderId="1" xfId="0" applyFont="1" applyFill="1" applyBorder="1" applyAlignment="1">
      <alignment horizontal="center" vertical="center"/>
    </xf>
    <xf numFmtId="0" fontId="7" fillId="0" borderId="1" xfId="0" applyFont="1" applyFill="1" applyBorder="1" applyAlignment="1">
      <alignment wrapText="1"/>
    </xf>
    <xf numFmtId="164" fontId="8" fillId="0" borderId="1" xfId="0" applyNumberFormat="1" applyFont="1" applyFill="1" applyBorder="1"/>
    <xf numFmtId="164" fontId="8" fillId="0" borderId="1" xfId="0" applyNumberFormat="1" applyFont="1" applyFill="1" applyBorder="1" applyAlignment="1">
      <alignment horizontal="right" wrapText="1"/>
    </xf>
    <xf numFmtId="0" fontId="8" fillId="0" borderId="1" xfId="0" applyNumberFormat="1" applyFont="1" applyFill="1" applyBorder="1" applyAlignment="1">
      <alignment horizontal="center" vertical="center" wrapText="1"/>
    </xf>
    <xf numFmtId="164" fontId="6" fillId="0" borderId="1" xfId="0" applyNumberFormat="1" applyFont="1" applyFill="1" applyBorder="1"/>
    <xf numFmtId="164" fontId="6" fillId="0" borderId="1" xfId="0" applyNumberFormat="1" applyFont="1" applyFill="1" applyBorder="1" applyAlignment="1">
      <alignment horizontal="right" wrapTex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7" fillId="0" borderId="1" xfId="0" applyFont="1" applyFill="1" applyBorder="1" applyAlignment="1">
      <alignment vertical="center" wrapText="1"/>
    </xf>
    <xf numFmtId="164" fontId="8" fillId="0" borderId="1" xfId="0" applyNumberFormat="1" applyFont="1" applyFill="1" applyBorder="1" applyAlignment="1">
      <alignment vertical="center"/>
    </xf>
    <xf numFmtId="0" fontId="2"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2" fillId="0" borderId="1" xfId="0" applyFont="1" applyFill="1" applyBorder="1" applyAlignment="1">
      <alignment wrapText="1"/>
    </xf>
    <xf numFmtId="0" fontId="9" fillId="0" borderId="1" xfId="0" applyFont="1" applyFill="1" applyBorder="1" applyAlignment="1">
      <alignment wrapText="1"/>
    </xf>
    <xf numFmtId="164" fontId="6" fillId="0" borderId="1" xfId="0" applyNumberFormat="1" applyFont="1" applyBorder="1"/>
    <xf numFmtId="164" fontId="8" fillId="0" borderId="1" xfId="0" applyNumberFormat="1" applyFont="1" applyBorder="1"/>
    <xf numFmtId="0" fontId="10" fillId="0" borderId="1" xfId="0" applyFont="1" applyBorder="1" applyAlignment="1">
      <alignment wrapText="1"/>
    </xf>
    <xf numFmtId="0" fontId="2" fillId="0" borderId="1" xfId="0" applyFont="1" applyBorder="1" applyAlignment="1">
      <alignment wrapText="1"/>
    </xf>
    <xf numFmtId="0" fontId="6" fillId="0" borderId="1" xfId="0" applyFont="1" applyBorder="1" applyAlignment="1">
      <alignment horizontal="center"/>
    </xf>
    <xf numFmtId="164" fontId="4" fillId="0" borderId="1" xfId="0" applyNumberFormat="1" applyFont="1" applyBorder="1" applyAlignment="1">
      <alignment horizontal="center"/>
    </xf>
    <xf numFmtId="0" fontId="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xf>
    <xf numFmtId="164" fontId="14" fillId="0" borderId="1" xfId="0" applyNumberFormat="1" applyFont="1" applyFill="1" applyBorder="1"/>
    <xf numFmtId="164" fontId="14" fillId="0" borderId="1" xfId="0" applyNumberFormat="1" applyFont="1" applyFill="1" applyBorder="1" applyAlignment="1">
      <alignment wrapText="1"/>
    </xf>
    <xf numFmtId="0" fontId="12" fillId="0" borderId="2" xfId="0" applyFont="1" applyFill="1" applyBorder="1" applyAlignment="1">
      <alignment horizontal="center"/>
    </xf>
    <xf numFmtId="0" fontId="15" fillId="0" borderId="1" xfId="0" applyNumberFormat="1" applyFont="1" applyFill="1" applyBorder="1" applyAlignment="1">
      <alignment horizontal="center" vertical="center" wrapText="1"/>
    </xf>
    <xf numFmtId="0" fontId="12" fillId="0" borderId="5" xfId="0" applyFont="1" applyFill="1" applyBorder="1" applyAlignment="1">
      <alignment horizontal="center" vertical="center" wrapText="1"/>
    </xf>
    <xf numFmtId="164" fontId="14" fillId="0" borderId="1" xfId="0" applyNumberFormat="1" applyFont="1" applyBorder="1"/>
    <xf numFmtId="0" fontId="12"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2" xfId="0" applyFont="1" applyFill="1" applyBorder="1" applyAlignment="1">
      <alignment horizontal="center" vertical="center"/>
    </xf>
    <xf numFmtId="0" fontId="2" fillId="0" borderId="0" xfId="0" applyFont="1" applyAlignment="1">
      <alignment horizontal="center" vertical="center"/>
    </xf>
    <xf numFmtId="0" fontId="2" fillId="0" borderId="1" xfId="0" applyFont="1" applyFill="1" applyBorder="1" applyAlignment="1">
      <alignment horizontal="center"/>
    </xf>
    <xf numFmtId="0" fontId="2" fillId="0" borderId="1" xfId="0" applyNumberFormat="1" applyFont="1" applyFill="1" applyBorder="1" applyAlignment="1">
      <alignment horizontal="center"/>
    </xf>
    <xf numFmtId="0" fontId="12"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Border="1"/>
    <xf numFmtId="0" fontId="12" fillId="0" borderId="1" xfId="0" applyFont="1" applyFill="1" applyBorder="1" applyAlignment="1">
      <alignment horizontal="center"/>
    </xf>
    <xf numFmtId="0" fontId="2" fillId="0" borderId="1" xfId="0" applyFont="1" applyFill="1" applyBorder="1" applyAlignment="1">
      <alignment horizontal="left" vertical="center" wrapText="1"/>
    </xf>
    <xf numFmtId="0" fontId="4" fillId="0" borderId="1" xfId="0" applyFont="1" applyFill="1" applyBorder="1" applyAlignment="1">
      <alignment horizontal="center"/>
    </xf>
    <xf numFmtId="0" fontId="12" fillId="0" borderId="1" xfId="0" applyFont="1" applyFill="1" applyBorder="1" applyAlignment="1">
      <alignment vertical="center"/>
    </xf>
    <xf numFmtId="0" fontId="4" fillId="0" borderId="1" xfId="0" applyFont="1" applyFill="1" applyBorder="1" applyAlignment="1">
      <alignment horizontal="center" vertical="center" textRotation="90"/>
    </xf>
    <xf numFmtId="164" fontId="2" fillId="0" borderId="1" xfId="0" applyNumberFormat="1" applyFont="1" applyBorder="1"/>
    <xf numFmtId="0" fontId="0" fillId="0" borderId="0" xfId="0" applyAlignment="1"/>
    <xf numFmtId="0" fontId="2" fillId="0" borderId="0" xfId="0" applyFont="1" applyFill="1"/>
    <xf numFmtId="0" fontId="12" fillId="0" borderId="1" xfId="0" applyFont="1" applyFill="1" applyBorder="1" applyAlignment="1">
      <alignment horizontal="center" vertical="center" textRotation="90"/>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1" xfId="0" applyFont="1" applyFill="1" applyBorder="1" applyAlignment="1">
      <alignment horizontal="center" textRotation="90" wrapText="1"/>
    </xf>
    <xf numFmtId="0" fontId="3" fillId="0" borderId="0" xfId="0" applyFont="1" applyBorder="1" applyAlignment="1">
      <alignment horizontal="center" vertical="center"/>
    </xf>
    <xf numFmtId="0" fontId="4" fillId="0" borderId="1" xfId="0" applyFont="1" applyBorder="1" applyAlignment="1">
      <alignment horizontal="center" textRotation="90"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textRotation="90" wrapText="1"/>
    </xf>
    <xf numFmtId="0" fontId="1" fillId="0" borderId="1" xfId="0" applyFont="1" applyBorder="1" applyAlignment="1">
      <alignment horizontal="center" vertical="center"/>
    </xf>
    <xf numFmtId="9" fontId="4" fillId="0" borderId="1" xfId="0" applyNumberFormat="1" applyFont="1" applyBorder="1" applyAlignment="1">
      <alignment horizontal="center" textRotation="90" wrapText="1"/>
    </xf>
    <xf numFmtId="0" fontId="4" fillId="0" borderId="1" xfId="0" applyFont="1" applyBorder="1" applyAlignment="1">
      <alignment horizontal="center" vertical="center" wrapText="1"/>
    </xf>
    <xf numFmtId="0" fontId="0" fillId="0" borderId="1" xfId="0" applyBorder="1" applyAlignment="1">
      <alignment horizontal="center"/>
    </xf>
    <xf numFmtId="0" fontId="12" fillId="0" borderId="7"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1" xfId="0" applyFont="1" applyBorder="1" applyAlignment="1">
      <alignment horizontal="center"/>
    </xf>
    <xf numFmtId="0" fontId="12" fillId="0" borderId="1" xfId="0" applyFont="1" applyFill="1" applyBorder="1" applyAlignment="1">
      <alignment horizontal="center" vertical="center"/>
    </xf>
    <xf numFmtId="0" fontId="12" fillId="0" borderId="10" xfId="0" applyFont="1" applyBorder="1" applyAlignment="1">
      <alignment horizontal="center"/>
    </xf>
    <xf numFmtId="0" fontId="12" fillId="0" borderId="5" xfId="0" applyFont="1" applyBorder="1" applyAlignment="1">
      <alignment horizontal="center"/>
    </xf>
    <xf numFmtId="0" fontId="11" fillId="0" borderId="1" xfId="0" applyFont="1" applyFill="1" applyBorder="1" applyAlignment="1">
      <alignment horizontal="left" wrapText="1"/>
    </xf>
    <xf numFmtId="0" fontId="11" fillId="0" borderId="1" xfId="0" applyFont="1" applyFill="1" applyBorder="1" applyAlignment="1">
      <alignment horizontal="center" wrapText="1"/>
    </xf>
    <xf numFmtId="0" fontId="11" fillId="0" borderId="6" xfId="0" applyFont="1" applyFill="1" applyBorder="1" applyAlignment="1">
      <alignment horizontal="left" vertical="center" wrapText="1"/>
    </xf>
    <xf numFmtId="0" fontId="11" fillId="0" borderId="10" xfId="0" applyFont="1" applyFill="1" applyBorder="1" applyAlignment="1">
      <alignment horizontal="left" vertical="center" wrapText="1"/>
    </xf>
    <xf numFmtId="0" fontId="11" fillId="0" borderId="5"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3" fillId="0" borderId="0" xfId="0" applyFont="1" applyBorder="1" applyAlignment="1">
      <alignment horizontal="left" vertical="center"/>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textRotation="90" wrapText="1"/>
    </xf>
    <xf numFmtId="0" fontId="13" fillId="0" borderId="6" xfId="0" applyFont="1" applyFill="1" applyBorder="1" applyAlignment="1">
      <alignment horizontal="center" wrapText="1"/>
    </xf>
    <xf numFmtId="0" fontId="13" fillId="0" borderId="10" xfId="0" applyFont="1" applyFill="1" applyBorder="1" applyAlignment="1">
      <alignment horizontal="center" wrapText="1"/>
    </xf>
    <xf numFmtId="0" fontId="13" fillId="0" borderId="5" xfId="0" applyFont="1" applyFill="1" applyBorder="1" applyAlignment="1">
      <alignment horizontal="center" wrapText="1"/>
    </xf>
    <xf numFmtId="0" fontId="5" fillId="0" borderId="6" xfId="0" applyFont="1" applyFill="1" applyBorder="1" applyAlignment="1">
      <alignment horizontal="center" wrapText="1"/>
    </xf>
    <xf numFmtId="0" fontId="5" fillId="0" borderId="10" xfId="0" applyFont="1" applyFill="1" applyBorder="1" applyAlignment="1">
      <alignment horizontal="center" wrapText="1"/>
    </xf>
    <xf numFmtId="0" fontId="5" fillId="0" borderId="5" xfId="0" applyFont="1" applyFill="1" applyBorder="1" applyAlignment="1">
      <alignment horizontal="center" wrapText="1"/>
    </xf>
    <xf numFmtId="0" fontId="13" fillId="0" borderId="6" xfId="0" applyFont="1" applyFill="1" applyBorder="1" applyAlignment="1">
      <alignment horizontal="left" vertical="center" wrapText="1"/>
    </xf>
    <xf numFmtId="0" fontId="13" fillId="0" borderId="10" xfId="0" applyFont="1" applyFill="1" applyBorder="1" applyAlignment="1">
      <alignment horizontal="left" vertical="center" wrapText="1"/>
    </xf>
    <xf numFmtId="0" fontId="13" fillId="0" borderId="5" xfId="0" applyFont="1" applyFill="1" applyBorder="1" applyAlignment="1">
      <alignment horizontal="left" vertical="center" wrapText="1"/>
    </xf>
    <xf numFmtId="0" fontId="12" fillId="0" borderId="1" xfId="0" applyFont="1" applyFill="1" applyBorder="1" applyAlignment="1">
      <alignment horizontal="left" wrapText="1"/>
    </xf>
    <xf numFmtId="0" fontId="12" fillId="0" borderId="1" xfId="0" applyFont="1" applyFill="1" applyBorder="1" applyAlignment="1">
      <alignment horizontal="center" vertical="center" textRotation="90"/>
    </xf>
    <xf numFmtId="0" fontId="5" fillId="0" borderId="1" xfId="0" applyFont="1" applyFill="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colors>
    <mruColors>
      <color rgb="FF0066CC"/>
      <color rgb="FFFF33CC"/>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F14"/>
  <sheetViews>
    <sheetView workbookViewId="0">
      <selection activeCell="B13" sqref="B13"/>
    </sheetView>
  </sheetViews>
  <sheetFormatPr defaultRowHeight="15"/>
  <cols>
    <col min="1" max="1" width="18.28515625" customWidth="1"/>
    <col min="2" max="2" width="53.28515625" customWidth="1"/>
    <col min="3" max="3" width="21" customWidth="1"/>
    <col min="5" max="5" width="14.85546875" customWidth="1"/>
    <col min="6" max="6" width="13.5703125" customWidth="1"/>
  </cols>
  <sheetData>
    <row r="1" spans="1:6" ht="33.75" customHeight="1">
      <c r="A1" s="87" t="s">
        <v>19</v>
      </c>
      <c r="B1" s="87"/>
      <c r="C1" s="87"/>
      <c r="D1" s="24"/>
      <c r="E1" s="24"/>
      <c r="F1" s="24"/>
    </row>
    <row r="2" spans="1:6" ht="24.75" customHeight="1">
      <c r="A2" s="87" t="s">
        <v>0</v>
      </c>
      <c r="B2" s="87"/>
      <c r="C2" s="87"/>
      <c r="D2" s="24"/>
      <c r="E2" s="24"/>
      <c r="F2" s="24"/>
    </row>
    <row r="3" spans="1:6" ht="45.75" customHeight="1">
      <c r="A3" s="87" t="s">
        <v>124</v>
      </c>
      <c r="B3" s="87"/>
      <c r="C3" s="87"/>
      <c r="D3" s="24"/>
      <c r="E3" s="24"/>
      <c r="F3" s="24"/>
    </row>
    <row r="4" spans="1:6" ht="24" customHeight="1">
      <c r="A4" s="1"/>
      <c r="B4" s="22" t="s">
        <v>104</v>
      </c>
      <c r="C4" s="5">
        <v>4575000</v>
      </c>
      <c r="D4" s="1"/>
      <c r="E4" s="1"/>
    </row>
    <row r="5" spans="1:6" ht="18" customHeight="1">
      <c r="A5" s="1"/>
      <c r="B5" s="23" t="s">
        <v>105</v>
      </c>
      <c r="C5" s="8">
        <v>86</v>
      </c>
      <c r="D5" s="1"/>
      <c r="E5" s="1"/>
    </row>
    <row r="6" spans="1:6" s="1" customFormat="1" ht="18" customHeight="1">
      <c r="B6" s="13" t="s">
        <v>106</v>
      </c>
      <c r="C6" s="7">
        <v>12</v>
      </c>
    </row>
    <row r="7" spans="1:6" s="1" customFormat="1" ht="18" customHeight="1">
      <c r="B7" s="13" t="s">
        <v>1</v>
      </c>
      <c r="C7" s="7">
        <v>74</v>
      </c>
    </row>
    <row r="8" spans="1:6" ht="18" customHeight="1">
      <c r="A8" s="1"/>
      <c r="B8" s="22" t="s">
        <v>15</v>
      </c>
      <c r="C8" s="7">
        <v>83</v>
      </c>
      <c r="D8" s="1"/>
      <c r="E8" s="1"/>
      <c r="F8" s="4"/>
    </row>
    <row r="9" spans="1:6" s="1" customFormat="1" ht="18" customHeight="1">
      <c r="B9" s="22" t="s">
        <v>127</v>
      </c>
      <c r="C9" s="7">
        <v>3</v>
      </c>
      <c r="F9" s="4"/>
    </row>
    <row r="10" spans="1:6" ht="18" customHeight="1">
      <c r="A10" s="1"/>
      <c r="B10" s="22" t="s">
        <v>125</v>
      </c>
      <c r="C10" s="7">
        <v>76</v>
      </c>
      <c r="D10" s="1"/>
      <c r="E10" s="1"/>
    </row>
    <row r="11" spans="1:6" s="1" customFormat="1" ht="18" customHeight="1">
      <c r="B11" s="22" t="s">
        <v>126</v>
      </c>
      <c r="C11" s="7">
        <v>7</v>
      </c>
    </row>
    <row r="12" spans="1:6" ht="18" customHeight="1">
      <c r="A12" s="1"/>
      <c r="B12" s="18" t="s">
        <v>51</v>
      </c>
      <c r="C12" s="6">
        <v>3310942.26</v>
      </c>
      <c r="D12" s="1"/>
      <c r="E12" s="1"/>
    </row>
    <row r="13" spans="1:6" s="1" customFormat="1" ht="22.5" customHeight="1">
      <c r="B13" s="18" t="s">
        <v>128</v>
      </c>
      <c r="C13" s="6">
        <v>950979</v>
      </c>
    </row>
    <row r="14" spans="1:6" ht="18" customHeight="1">
      <c r="A14" s="1"/>
      <c r="B14" s="3"/>
      <c r="C14" s="3"/>
      <c r="D14" s="1"/>
      <c r="E14" s="1"/>
    </row>
  </sheetData>
  <mergeCells count="3">
    <mergeCell ref="A3:C3"/>
    <mergeCell ref="A1:C1"/>
    <mergeCell ref="A2:C2"/>
  </mergeCells>
  <pageMargins left="1.75" right="0.25" top="0.75" bottom="0.51" header="0.3" footer="0.3"/>
  <pageSetup orientation="landscape" verticalDpi="0" r:id="rId1"/>
</worksheet>
</file>

<file path=xl/worksheets/sheet2.xml><?xml version="1.0" encoding="utf-8"?>
<worksheet xmlns="http://schemas.openxmlformats.org/spreadsheetml/2006/main" xmlns:r="http://schemas.openxmlformats.org/officeDocument/2006/relationships">
  <dimension ref="A1:O21"/>
  <sheetViews>
    <sheetView topLeftCell="A4" workbookViewId="0">
      <selection activeCell="F20" sqref="F20"/>
    </sheetView>
  </sheetViews>
  <sheetFormatPr defaultRowHeight="15"/>
  <cols>
    <col min="1" max="1" width="14.7109375" customWidth="1"/>
    <col min="2" max="2" width="15.7109375" customWidth="1"/>
    <col min="3" max="3" width="15.85546875" customWidth="1"/>
    <col min="4" max="4" width="15.28515625" customWidth="1"/>
    <col min="5" max="5" width="6.5703125" style="1" customWidth="1"/>
    <col min="6" max="6" width="8.7109375" customWidth="1"/>
    <col min="7" max="7" width="5.7109375" customWidth="1"/>
    <col min="8" max="8" width="5.140625" customWidth="1"/>
    <col min="9" max="13" width="3.7109375" customWidth="1"/>
    <col min="14" max="14" width="6.7109375" customWidth="1"/>
    <col min="15" max="15" width="15" customWidth="1"/>
    <col min="16" max="16" width="3.7109375" customWidth="1"/>
  </cols>
  <sheetData>
    <row r="1" spans="1:15">
      <c r="A1" s="1"/>
      <c r="B1" s="1"/>
      <c r="C1" s="1"/>
      <c r="D1" s="1"/>
      <c r="F1" s="1"/>
      <c r="G1" s="1"/>
      <c r="H1" s="1"/>
      <c r="I1" s="1"/>
    </row>
    <row r="2" spans="1:15" ht="18.75">
      <c r="A2" s="87" t="s">
        <v>19</v>
      </c>
      <c r="B2" s="87"/>
      <c r="C2" s="87"/>
      <c r="D2" s="87"/>
      <c r="E2" s="87"/>
      <c r="F2" s="87"/>
      <c r="G2" s="87"/>
      <c r="H2" s="87"/>
      <c r="I2" s="87"/>
      <c r="J2" s="87"/>
      <c r="K2" s="87"/>
      <c r="L2" s="87"/>
      <c r="M2" s="87"/>
      <c r="N2" s="87"/>
      <c r="O2" s="87"/>
    </row>
    <row r="3" spans="1:15" ht="18.75">
      <c r="A3" s="87" t="s">
        <v>0</v>
      </c>
      <c r="B3" s="87"/>
      <c r="C3" s="87"/>
      <c r="D3" s="87"/>
      <c r="E3" s="87"/>
      <c r="F3" s="87"/>
      <c r="G3" s="87"/>
      <c r="H3" s="87"/>
      <c r="I3" s="87"/>
      <c r="J3" s="87"/>
      <c r="K3" s="87"/>
      <c r="L3" s="87"/>
      <c r="M3" s="87"/>
      <c r="N3" s="87"/>
      <c r="O3" s="87"/>
    </row>
    <row r="4" spans="1:15" ht="18.75">
      <c r="A4" s="87" t="s">
        <v>120</v>
      </c>
      <c r="B4" s="87"/>
      <c r="C4" s="87"/>
      <c r="D4" s="87"/>
      <c r="E4" s="87"/>
      <c r="F4" s="87"/>
      <c r="G4" s="87"/>
      <c r="H4" s="87"/>
      <c r="I4" s="87"/>
      <c r="J4" s="87"/>
      <c r="K4" s="87"/>
      <c r="L4" s="87"/>
      <c r="M4" s="87"/>
      <c r="N4" s="87"/>
      <c r="O4" s="87"/>
    </row>
    <row r="5" spans="1:15" s="1" customFormat="1" ht="18.75">
      <c r="A5" s="9"/>
      <c r="B5" s="9"/>
      <c r="C5" s="9"/>
      <c r="D5" s="9"/>
      <c r="E5" s="9"/>
      <c r="F5" s="9"/>
      <c r="G5" s="9"/>
      <c r="H5" s="9"/>
      <c r="I5" s="9"/>
      <c r="J5" s="9"/>
      <c r="K5" s="9"/>
      <c r="L5" s="9"/>
      <c r="M5" s="9"/>
      <c r="N5" s="9"/>
      <c r="O5" s="9"/>
    </row>
    <row r="6" spans="1:15">
      <c r="A6" s="91" t="s">
        <v>116</v>
      </c>
      <c r="B6" s="91" t="s">
        <v>115</v>
      </c>
      <c r="C6" s="90" t="s">
        <v>105</v>
      </c>
      <c r="D6" s="89" t="s">
        <v>104</v>
      </c>
      <c r="E6" s="92" t="s">
        <v>14</v>
      </c>
      <c r="F6" s="96" t="s">
        <v>118</v>
      </c>
      <c r="G6" s="96"/>
      <c r="H6" s="96"/>
      <c r="I6" s="96"/>
      <c r="J6" s="96"/>
      <c r="K6" s="96"/>
      <c r="L6" s="96"/>
      <c r="M6" s="96"/>
      <c r="N6" s="96"/>
      <c r="O6" s="93" t="s">
        <v>51</v>
      </c>
    </row>
    <row r="7" spans="1:15" s="1" customFormat="1" ht="15.75" customHeight="1">
      <c r="A7" s="91"/>
      <c r="B7" s="91"/>
      <c r="C7" s="90"/>
      <c r="D7" s="89"/>
      <c r="E7" s="92"/>
      <c r="F7" s="94" t="s">
        <v>2</v>
      </c>
      <c r="G7" s="95" t="s">
        <v>3</v>
      </c>
      <c r="H7" s="95"/>
      <c r="I7" s="95"/>
      <c r="J7" s="95"/>
      <c r="K7" s="88" t="s">
        <v>4</v>
      </c>
      <c r="L7" s="88" t="s">
        <v>5</v>
      </c>
      <c r="M7" s="88" t="s">
        <v>117</v>
      </c>
      <c r="N7" s="88" t="s">
        <v>119</v>
      </c>
      <c r="O7" s="93"/>
    </row>
    <row r="8" spans="1:15" ht="132" customHeight="1">
      <c r="A8" s="91"/>
      <c r="B8" s="91"/>
      <c r="C8" s="90"/>
      <c r="D8" s="89"/>
      <c r="E8" s="92"/>
      <c r="F8" s="94"/>
      <c r="G8" s="2" t="s">
        <v>6</v>
      </c>
      <c r="H8" s="2" t="s">
        <v>7</v>
      </c>
      <c r="I8" s="10" t="s">
        <v>8</v>
      </c>
      <c r="J8" s="2" t="s">
        <v>9</v>
      </c>
      <c r="K8" s="88"/>
      <c r="L8" s="88"/>
      <c r="M8" s="88"/>
      <c r="N8" s="88"/>
      <c r="O8" s="93"/>
    </row>
    <row r="9" spans="1:15" ht="26.25" customHeight="1">
      <c r="A9" s="12">
        <v>1</v>
      </c>
      <c r="B9" s="13" t="s">
        <v>1</v>
      </c>
      <c r="C9" s="12">
        <v>74</v>
      </c>
      <c r="D9" s="14">
        <v>2675000</v>
      </c>
      <c r="E9" s="15">
        <v>2</v>
      </c>
      <c r="F9" s="12"/>
      <c r="G9" s="12"/>
      <c r="H9" s="12">
        <v>2</v>
      </c>
      <c r="I9" s="12"/>
      <c r="J9" s="12"/>
      <c r="K9" s="12"/>
      <c r="L9" s="12"/>
      <c r="M9" s="12">
        <v>15</v>
      </c>
      <c r="N9" s="12">
        <v>55</v>
      </c>
      <c r="O9" s="16">
        <v>1803639.8</v>
      </c>
    </row>
    <row r="10" spans="1:15" ht="23.25" customHeight="1">
      <c r="A10" s="12">
        <v>2</v>
      </c>
      <c r="B10" s="13" t="s">
        <v>106</v>
      </c>
      <c r="C10" s="12">
        <v>12</v>
      </c>
      <c r="D10" s="14">
        <v>1900000</v>
      </c>
      <c r="E10" s="15"/>
      <c r="F10" s="12"/>
      <c r="G10" s="12">
        <v>1</v>
      </c>
      <c r="H10" s="12"/>
      <c r="I10" s="12"/>
      <c r="J10" s="12"/>
      <c r="K10" s="12"/>
      <c r="L10" s="12">
        <v>3</v>
      </c>
      <c r="M10" s="12"/>
      <c r="N10" s="12">
        <v>8</v>
      </c>
      <c r="O10" s="17">
        <v>589971.1</v>
      </c>
    </row>
    <row r="11" spans="1:15" ht="25.5" customHeight="1">
      <c r="A11" s="18"/>
      <c r="B11" s="18" t="s">
        <v>13</v>
      </c>
      <c r="C11" s="12">
        <f>SUM(C9:C10)</f>
        <v>86</v>
      </c>
      <c r="D11" s="14">
        <f>SUM(D9:D10)</f>
        <v>4575000</v>
      </c>
      <c r="E11" s="15">
        <f>SUM(E9:E10)</f>
        <v>2</v>
      </c>
      <c r="F11" s="12"/>
      <c r="G11" s="12">
        <f>SUM(G9:G10)</f>
        <v>1</v>
      </c>
      <c r="H11" s="12">
        <v>2</v>
      </c>
      <c r="I11" s="12"/>
      <c r="J11" s="12"/>
      <c r="K11" s="12"/>
      <c r="L11" s="12">
        <f>SUM(L9:L10)</f>
        <v>3</v>
      </c>
      <c r="M11" s="12">
        <f>SUM(M9:M10)</f>
        <v>15</v>
      </c>
      <c r="N11" s="12">
        <f>SUM(N9:N10)</f>
        <v>63</v>
      </c>
      <c r="O11" s="16">
        <f>SUM(O9:O10)</f>
        <v>2393610.9</v>
      </c>
    </row>
    <row r="12" spans="1:15" ht="15.75">
      <c r="A12" s="11"/>
      <c r="B12" s="11"/>
      <c r="C12" s="11"/>
      <c r="D12" s="11"/>
      <c r="E12" s="11"/>
      <c r="F12" s="11"/>
      <c r="G12" s="11"/>
      <c r="H12" s="11"/>
      <c r="I12" s="11"/>
      <c r="J12" s="11"/>
      <c r="K12" s="11"/>
      <c r="L12" s="11"/>
      <c r="M12" s="11"/>
      <c r="N12" s="11"/>
      <c r="O12" s="11"/>
    </row>
    <row r="16" spans="1:15">
      <c r="B16">
        <v>70000</v>
      </c>
      <c r="D16">
        <v>1400000</v>
      </c>
    </row>
    <row r="17" spans="2:4">
      <c r="B17">
        <v>75000</v>
      </c>
      <c r="D17">
        <v>300000</v>
      </c>
    </row>
    <row r="18" spans="2:4">
      <c r="B18">
        <v>175000</v>
      </c>
      <c r="D18">
        <v>100000</v>
      </c>
    </row>
    <row r="19" spans="2:4">
      <c r="B19">
        <v>435000</v>
      </c>
      <c r="D19">
        <v>100000</v>
      </c>
    </row>
    <row r="20" spans="2:4">
      <c r="B20">
        <v>19200</v>
      </c>
      <c r="D20">
        <f>SUM(D16:D19)</f>
        <v>1900000</v>
      </c>
    </row>
    <row r="21" spans="2:4">
      <c r="B21">
        <f>SUM(B16:B20)</f>
        <v>774200</v>
      </c>
    </row>
  </sheetData>
  <mergeCells count="16">
    <mergeCell ref="A2:O2"/>
    <mergeCell ref="A3:O3"/>
    <mergeCell ref="A4:O4"/>
    <mergeCell ref="M7:M8"/>
    <mergeCell ref="N7:N8"/>
    <mergeCell ref="D6:D8"/>
    <mergeCell ref="C6:C8"/>
    <mergeCell ref="B6:B8"/>
    <mergeCell ref="L7:L8"/>
    <mergeCell ref="E6:E8"/>
    <mergeCell ref="O6:O8"/>
    <mergeCell ref="F7:F8"/>
    <mergeCell ref="G7:J7"/>
    <mergeCell ref="K7:K8"/>
    <mergeCell ref="A6:A8"/>
    <mergeCell ref="F6:N6"/>
  </mergeCells>
  <pageMargins left="0.89" right="0.25" top="0.75" bottom="0.75" header="0.3" footer="0.3"/>
  <pageSetup paperSize="9" orientation="landscape" verticalDpi="0" r:id="rId1"/>
</worksheet>
</file>

<file path=xl/worksheets/sheet3.xml><?xml version="1.0" encoding="utf-8"?>
<worksheet xmlns="http://schemas.openxmlformats.org/spreadsheetml/2006/main" xmlns:r="http://schemas.openxmlformats.org/officeDocument/2006/relationships">
  <dimension ref="A1:K1023"/>
  <sheetViews>
    <sheetView tabSelected="1" workbookViewId="0">
      <selection activeCell="B9" sqref="B9:K9"/>
    </sheetView>
  </sheetViews>
  <sheetFormatPr defaultRowHeight="15.75"/>
  <cols>
    <col min="1" max="1" width="1.7109375" style="1" customWidth="1"/>
    <col min="2" max="2" width="4.140625" style="11" customWidth="1"/>
    <col min="3" max="3" width="57.5703125" style="11" customWidth="1"/>
    <col min="4" max="4" width="20.42578125" style="11" customWidth="1"/>
    <col min="5" max="5" width="22.42578125" style="11" customWidth="1"/>
    <col min="6" max="6" width="7.140625" style="11" customWidth="1"/>
    <col min="7" max="7" width="15.7109375" style="11" customWidth="1"/>
    <col min="8" max="8" width="14.42578125" style="21" customWidth="1"/>
    <col min="9" max="9" width="11.42578125" style="20" customWidth="1"/>
    <col min="10" max="10" width="9" style="11" customWidth="1"/>
    <col min="11" max="11" width="22.42578125" style="69" customWidth="1"/>
  </cols>
  <sheetData>
    <row r="1" spans="1:11" ht="18.75">
      <c r="A1" s="87" t="s">
        <v>19</v>
      </c>
      <c r="B1" s="87"/>
      <c r="C1" s="87"/>
      <c r="D1" s="87"/>
      <c r="E1" s="87"/>
      <c r="F1" s="87"/>
      <c r="G1" s="87"/>
      <c r="H1" s="87"/>
      <c r="I1" s="87"/>
      <c r="J1" s="87"/>
      <c r="K1" s="87"/>
    </row>
    <row r="2" spans="1:11" ht="18.75">
      <c r="A2" s="87" t="s">
        <v>226</v>
      </c>
      <c r="B2" s="87"/>
      <c r="C2" s="87"/>
      <c r="D2" s="87"/>
      <c r="E2" s="87"/>
      <c r="F2" s="87"/>
      <c r="G2" s="87"/>
      <c r="H2" s="87"/>
      <c r="I2" s="87"/>
      <c r="J2" s="87"/>
      <c r="K2" s="87"/>
    </row>
    <row r="3" spans="1:11" s="1" customFormat="1" ht="18.75">
      <c r="A3" s="24" t="s">
        <v>219</v>
      </c>
      <c r="B3" s="24"/>
      <c r="C3" s="24"/>
      <c r="D3" s="24"/>
      <c r="E3" s="24"/>
      <c r="F3" s="24"/>
      <c r="G3" s="24"/>
      <c r="H3" s="24"/>
      <c r="I3" s="24"/>
      <c r="J3" s="24"/>
      <c r="K3" s="24"/>
    </row>
    <row r="4" spans="1:11" s="1" customFormat="1" ht="18.75">
      <c r="A4" s="117" t="s">
        <v>227</v>
      </c>
      <c r="B4" s="117"/>
      <c r="C4" s="117"/>
      <c r="D4" s="117"/>
      <c r="E4" s="117"/>
      <c r="F4" s="117"/>
      <c r="G4" s="117"/>
      <c r="H4" s="117"/>
      <c r="I4" s="117"/>
      <c r="J4" s="117"/>
      <c r="K4" s="117"/>
    </row>
    <row r="5" spans="1:11" ht="15" customHeight="1">
      <c r="B5" s="118" t="s">
        <v>223</v>
      </c>
      <c r="C5" s="118" t="s">
        <v>10</v>
      </c>
      <c r="D5" s="118" t="s">
        <v>187</v>
      </c>
      <c r="E5" s="106" t="s">
        <v>189</v>
      </c>
      <c r="F5" s="106"/>
      <c r="G5" s="106" t="s">
        <v>188</v>
      </c>
      <c r="H5" s="106" t="s">
        <v>16</v>
      </c>
      <c r="I5" s="106" t="s">
        <v>114</v>
      </c>
      <c r="J5" s="119" t="s">
        <v>218</v>
      </c>
      <c r="K5" s="130" t="s">
        <v>113</v>
      </c>
    </row>
    <row r="6" spans="1:11" ht="18" customHeight="1">
      <c r="B6" s="118"/>
      <c r="C6" s="118"/>
      <c r="D6" s="118"/>
      <c r="E6" s="106"/>
      <c r="F6" s="106"/>
      <c r="G6" s="106"/>
      <c r="H6" s="106"/>
      <c r="I6" s="106"/>
      <c r="J6" s="119"/>
      <c r="K6" s="130"/>
    </row>
    <row r="7" spans="1:11" ht="15.75" customHeight="1">
      <c r="B7" s="118"/>
      <c r="C7" s="118"/>
      <c r="D7" s="118"/>
      <c r="E7" s="106"/>
      <c r="F7" s="106"/>
      <c r="G7" s="106"/>
      <c r="H7" s="106"/>
      <c r="I7" s="106"/>
      <c r="J7" s="119"/>
      <c r="K7" s="130"/>
    </row>
    <row r="8" spans="1:11" ht="16.5" customHeight="1">
      <c r="B8" s="118"/>
      <c r="C8" s="118"/>
      <c r="D8" s="118"/>
      <c r="E8" s="106"/>
      <c r="F8" s="106"/>
      <c r="G8" s="106"/>
      <c r="H8" s="106"/>
      <c r="I8" s="106"/>
      <c r="J8" s="119"/>
      <c r="K8" s="130"/>
    </row>
    <row r="9" spans="1:11" s="1" customFormat="1" ht="32.25" customHeight="1">
      <c r="B9" s="116" t="s">
        <v>57</v>
      </c>
      <c r="C9" s="116"/>
      <c r="D9" s="116"/>
      <c r="E9" s="116"/>
      <c r="F9" s="116"/>
      <c r="G9" s="116"/>
      <c r="H9" s="116"/>
      <c r="I9" s="116"/>
      <c r="J9" s="116"/>
      <c r="K9" s="116"/>
    </row>
    <row r="10" spans="1:11" s="1" customFormat="1" ht="41.25" customHeight="1">
      <c r="B10" s="25">
        <v>1</v>
      </c>
      <c r="C10" s="26" t="s">
        <v>54</v>
      </c>
      <c r="D10" s="27" t="s">
        <v>201</v>
      </c>
      <c r="E10" s="28" t="s">
        <v>193</v>
      </c>
      <c r="F10" s="28" t="s">
        <v>199</v>
      </c>
      <c r="G10" s="29">
        <v>25000</v>
      </c>
      <c r="H10" s="30">
        <v>24624.82</v>
      </c>
      <c r="I10" s="70" t="s">
        <v>186</v>
      </c>
      <c r="J10" s="71">
        <v>30</v>
      </c>
      <c r="K10" s="35" t="s">
        <v>220</v>
      </c>
    </row>
    <row r="11" spans="1:11" s="1" customFormat="1" ht="40.5" customHeight="1">
      <c r="B11" s="25">
        <v>2</v>
      </c>
      <c r="C11" s="26" t="s">
        <v>55</v>
      </c>
      <c r="D11" s="33" t="s">
        <v>202</v>
      </c>
      <c r="E11" s="28" t="s">
        <v>193</v>
      </c>
      <c r="F11" s="28" t="s">
        <v>199</v>
      </c>
      <c r="G11" s="29">
        <v>25000</v>
      </c>
      <c r="H11" s="30">
        <v>24198</v>
      </c>
      <c r="I11" s="70" t="s">
        <v>186</v>
      </c>
      <c r="J11" s="71">
        <v>55</v>
      </c>
      <c r="K11" s="35" t="s">
        <v>220</v>
      </c>
    </row>
    <row r="12" spans="1:11" s="1" customFormat="1" ht="24.75" customHeight="1">
      <c r="B12" s="25">
        <v>3</v>
      </c>
      <c r="C12" s="26" t="s">
        <v>56</v>
      </c>
      <c r="D12" s="33" t="s">
        <v>203</v>
      </c>
      <c r="E12" s="34" t="s">
        <v>192</v>
      </c>
      <c r="F12" s="34" t="s">
        <v>12</v>
      </c>
      <c r="G12" s="29">
        <v>25000</v>
      </c>
      <c r="H12" s="30">
        <v>24395</v>
      </c>
      <c r="I12" s="70" t="s">
        <v>186</v>
      </c>
      <c r="J12" s="71">
        <v>80</v>
      </c>
      <c r="K12" s="35" t="s">
        <v>220</v>
      </c>
    </row>
    <row r="13" spans="1:11" s="1" customFormat="1" ht="24.75" customHeight="1">
      <c r="B13" s="131" t="s">
        <v>185</v>
      </c>
      <c r="C13" s="131"/>
      <c r="D13" s="131"/>
      <c r="E13" s="131"/>
      <c r="F13" s="131"/>
      <c r="G13" s="6">
        <f>SUM(G10:G12)</f>
        <v>75000</v>
      </c>
      <c r="H13" s="19">
        <f>SUM(H10:H12)</f>
        <v>73217.820000000007</v>
      </c>
      <c r="I13" s="77"/>
      <c r="J13" s="71"/>
      <c r="K13" s="79"/>
    </row>
    <row r="14" spans="1:11" s="1" customFormat="1" ht="30" customHeight="1">
      <c r="B14" s="116" t="s">
        <v>29</v>
      </c>
      <c r="C14" s="116"/>
      <c r="D14" s="116"/>
      <c r="E14" s="116"/>
      <c r="F14" s="116"/>
      <c r="G14" s="116"/>
      <c r="H14" s="116"/>
      <c r="I14" s="116"/>
      <c r="J14" s="116"/>
      <c r="K14" s="116"/>
    </row>
    <row r="15" spans="1:11" ht="30" customHeight="1">
      <c r="B15" s="27">
        <v>1</v>
      </c>
      <c r="C15" s="36" t="s">
        <v>17</v>
      </c>
      <c r="D15" s="25" t="s">
        <v>134</v>
      </c>
      <c r="E15" s="34" t="s">
        <v>192</v>
      </c>
      <c r="F15" s="34" t="s">
        <v>12</v>
      </c>
      <c r="G15" s="37">
        <v>25000</v>
      </c>
      <c r="H15" s="38">
        <v>24081</v>
      </c>
      <c r="I15" s="70" t="s">
        <v>186</v>
      </c>
      <c r="J15" s="57">
        <v>145</v>
      </c>
      <c r="K15" s="35" t="s">
        <v>220</v>
      </c>
    </row>
    <row r="16" spans="1:11" ht="33.75" customHeight="1">
      <c r="B16" s="27">
        <v>2</v>
      </c>
      <c r="C16" s="36" t="s">
        <v>18</v>
      </c>
      <c r="D16" s="25" t="s">
        <v>134</v>
      </c>
      <c r="E16" s="39" t="s">
        <v>195</v>
      </c>
      <c r="F16" s="34" t="s">
        <v>12</v>
      </c>
      <c r="G16" s="37">
        <v>25000</v>
      </c>
      <c r="H16" s="38">
        <v>24430</v>
      </c>
      <c r="I16" s="70" t="s">
        <v>186</v>
      </c>
      <c r="J16" s="57">
        <v>60</v>
      </c>
      <c r="K16" s="35" t="s">
        <v>220</v>
      </c>
    </row>
    <row r="17" spans="2:11" s="1" customFormat="1" ht="25.5" customHeight="1">
      <c r="B17" s="112" t="s">
        <v>185</v>
      </c>
      <c r="C17" s="112"/>
      <c r="D17" s="112"/>
      <c r="E17" s="112"/>
      <c r="F17" s="112"/>
      <c r="G17" s="40">
        <f>SUM(G15:G16)</f>
        <v>50000</v>
      </c>
      <c r="H17" s="41">
        <f>SUM(H15:H16)</f>
        <v>48511</v>
      </c>
      <c r="I17" s="77"/>
      <c r="J17" s="57"/>
      <c r="K17" s="73"/>
    </row>
    <row r="18" spans="2:11" s="1" customFormat="1" ht="32.25" customHeight="1">
      <c r="B18" s="111" t="s">
        <v>28</v>
      </c>
      <c r="C18" s="111"/>
      <c r="D18" s="111"/>
      <c r="E18" s="111"/>
      <c r="F18" s="111"/>
      <c r="G18" s="111"/>
      <c r="H18" s="111"/>
      <c r="I18" s="111"/>
      <c r="J18" s="111"/>
      <c r="K18" s="111"/>
    </row>
    <row r="19" spans="2:11" ht="32.25" customHeight="1">
      <c r="B19" s="25">
        <v>1</v>
      </c>
      <c r="C19" s="26" t="s">
        <v>122</v>
      </c>
      <c r="D19" s="33" t="s">
        <v>135</v>
      </c>
      <c r="E19" s="28" t="s">
        <v>196</v>
      </c>
      <c r="F19" s="28"/>
      <c r="G19" s="37">
        <v>35000</v>
      </c>
      <c r="H19" s="30">
        <v>33900</v>
      </c>
      <c r="I19" s="70" t="s">
        <v>186</v>
      </c>
      <c r="J19" s="57">
        <v>168</v>
      </c>
      <c r="K19" s="35" t="s">
        <v>220</v>
      </c>
    </row>
    <row r="20" spans="2:11" ht="32.25" customHeight="1">
      <c r="B20" s="25">
        <v>2</v>
      </c>
      <c r="C20" s="26" t="s">
        <v>21</v>
      </c>
      <c r="D20" s="42" t="s">
        <v>136</v>
      </c>
      <c r="E20" s="34" t="s">
        <v>192</v>
      </c>
      <c r="F20" s="34" t="s">
        <v>12</v>
      </c>
      <c r="G20" s="37">
        <v>35000</v>
      </c>
      <c r="H20" s="30">
        <v>34650</v>
      </c>
      <c r="I20" s="70" t="s">
        <v>186</v>
      </c>
      <c r="J20" s="57">
        <v>120</v>
      </c>
      <c r="K20" s="35" t="s">
        <v>220</v>
      </c>
    </row>
    <row r="21" spans="2:11" ht="32.25" customHeight="1">
      <c r="B21" s="25">
        <v>3</v>
      </c>
      <c r="C21" s="26" t="s">
        <v>22</v>
      </c>
      <c r="D21" s="43" t="s">
        <v>137</v>
      </c>
      <c r="E21" s="34" t="s">
        <v>192</v>
      </c>
      <c r="F21" s="34" t="s">
        <v>12</v>
      </c>
      <c r="G21" s="37">
        <v>35000</v>
      </c>
      <c r="H21" s="30">
        <v>34650</v>
      </c>
      <c r="I21" s="70" t="s">
        <v>186</v>
      </c>
      <c r="J21" s="57">
        <v>250</v>
      </c>
      <c r="K21" s="35" t="s">
        <v>220</v>
      </c>
    </row>
    <row r="22" spans="2:11" ht="32.25" customHeight="1">
      <c r="B22" s="25">
        <v>4</v>
      </c>
      <c r="C22" s="26" t="s">
        <v>23</v>
      </c>
      <c r="D22" s="42" t="s">
        <v>138</v>
      </c>
      <c r="E22" s="34" t="s">
        <v>192</v>
      </c>
      <c r="F22" s="34" t="s">
        <v>12</v>
      </c>
      <c r="G22" s="37">
        <v>20000</v>
      </c>
      <c r="H22" s="30">
        <v>19800</v>
      </c>
      <c r="I22" s="70" t="s">
        <v>186</v>
      </c>
      <c r="J22" s="57">
        <v>66</v>
      </c>
      <c r="K22" s="35" t="s">
        <v>220</v>
      </c>
    </row>
    <row r="23" spans="2:11" ht="32.25" customHeight="1">
      <c r="B23" s="25">
        <v>5</v>
      </c>
      <c r="C23" s="26" t="s">
        <v>24</v>
      </c>
      <c r="D23" s="42" t="s">
        <v>135</v>
      </c>
      <c r="E23" s="34" t="s">
        <v>192</v>
      </c>
      <c r="F23" s="34" t="s">
        <v>12</v>
      </c>
      <c r="G23" s="37">
        <v>20000</v>
      </c>
      <c r="H23" s="30">
        <v>19800</v>
      </c>
      <c r="I23" s="70" t="s">
        <v>186</v>
      </c>
      <c r="J23" s="57">
        <v>155</v>
      </c>
      <c r="K23" s="35" t="s">
        <v>220</v>
      </c>
    </row>
    <row r="24" spans="2:11" ht="39" customHeight="1">
      <c r="B24" s="25">
        <v>6</v>
      </c>
      <c r="C24" s="26" t="s">
        <v>25</v>
      </c>
      <c r="D24" s="42" t="s">
        <v>135</v>
      </c>
      <c r="E24" s="34" t="s">
        <v>192</v>
      </c>
      <c r="F24" s="34" t="s">
        <v>12</v>
      </c>
      <c r="G24" s="37">
        <v>20000</v>
      </c>
      <c r="H24" s="30">
        <v>17050</v>
      </c>
      <c r="I24" s="70" t="s">
        <v>186</v>
      </c>
      <c r="J24" s="57">
        <v>135</v>
      </c>
      <c r="K24" s="35" t="s">
        <v>220</v>
      </c>
    </row>
    <row r="25" spans="2:11" ht="32.25" customHeight="1">
      <c r="B25" s="25">
        <v>7</v>
      </c>
      <c r="C25" s="26" t="s">
        <v>26</v>
      </c>
      <c r="D25" s="42" t="s">
        <v>139</v>
      </c>
      <c r="E25" s="34" t="s">
        <v>194</v>
      </c>
      <c r="F25" s="34" t="s">
        <v>12</v>
      </c>
      <c r="G25" s="37">
        <v>150000</v>
      </c>
      <c r="H25" s="30">
        <v>138700</v>
      </c>
      <c r="I25" s="70" t="s">
        <v>186</v>
      </c>
      <c r="J25" s="57">
        <v>84</v>
      </c>
      <c r="K25" s="35" t="s">
        <v>220</v>
      </c>
    </row>
    <row r="26" spans="2:11" ht="32.25" customHeight="1">
      <c r="B26" s="25">
        <v>8</v>
      </c>
      <c r="C26" s="26" t="s">
        <v>27</v>
      </c>
      <c r="D26" s="42" t="s">
        <v>140</v>
      </c>
      <c r="E26" s="34" t="s">
        <v>192</v>
      </c>
      <c r="F26" s="34" t="s">
        <v>12</v>
      </c>
      <c r="G26" s="37">
        <v>20000</v>
      </c>
      <c r="H26" s="30">
        <v>19430.400000000001</v>
      </c>
      <c r="I26" s="70" t="s">
        <v>186</v>
      </c>
      <c r="J26" s="57">
        <v>30</v>
      </c>
      <c r="K26" s="35" t="s">
        <v>220</v>
      </c>
    </row>
    <row r="27" spans="2:11" ht="51" customHeight="1">
      <c r="B27" s="25">
        <v>9</v>
      </c>
      <c r="C27" s="26" t="s">
        <v>20</v>
      </c>
      <c r="D27" s="42" t="s">
        <v>136</v>
      </c>
      <c r="E27" s="44" t="s">
        <v>191</v>
      </c>
      <c r="F27" s="44" t="s">
        <v>198</v>
      </c>
      <c r="G27" s="37">
        <v>300000</v>
      </c>
      <c r="H27" s="30">
        <v>297000</v>
      </c>
      <c r="I27" s="70" t="s">
        <v>186</v>
      </c>
      <c r="J27" s="57">
        <v>460</v>
      </c>
      <c r="K27" s="35" t="s">
        <v>220</v>
      </c>
    </row>
    <row r="28" spans="2:11" s="1" customFormat="1" ht="27" customHeight="1">
      <c r="B28" s="118" t="s">
        <v>185</v>
      </c>
      <c r="C28" s="118"/>
      <c r="D28" s="118"/>
      <c r="E28" s="118"/>
      <c r="F28" s="118"/>
      <c r="G28" s="59">
        <f>SUM(G19:G27)</f>
        <v>635000</v>
      </c>
      <c r="H28" s="60">
        <f>SUM(H19:H27)</f>
        <v>614980.4</v>
      </c>
      <c r="I28" s="75"/>
      <c r="J28" s="62"/>
      <c r="K28" s="72"/>
    </row>
    <row r="29" spans="2:11" s="1" customFormat="1" ht="27" customHeight="1">
      <c r="B29" s="118" t="s">
        <v>223</v>
      </c>
      <c r="C29" s="118" t="s">
        <v>10</v>
      </c>
      <c r="D29" s="118" t="s">
        <v>187</v>
      </c>
      <c r="E29" s="106" t="s">
        <v>189</v>
      </c>
      <c r="F29" s="106"/>
      <c r="G29" s="106" t="s">
        <v>188</v>
      </c>
      <c r="H29" s="106" t="s">
        <v>16</v>
      </c>
      <c r="I29" s="106" t="s">
        <v>114</v>
      </c>
      <c r="J29" s="119" t="s">
        <v>218</v>
      </c>
      <c r="K29" s="130" t="s">
        <v>113</v>
      </c>
    </row>
    <row r="30" spans="2:11" s="1" customFormat="1" ht="27" customHeight="1">
      <c r="B30" s="118"/>
      <c r="C30" s="118"/>
      <c r="D30" s="118"/>
      <c r="E30" s="106"/>
      <c r="F30" s="106"/>
      <c r="G30" s="106"/>
      <c r="H30" s="106"/>
      <c r="I30" s="106"/>
      <c r="J30" s="119"/>
      <c r="K30" s="130"/>
    </row>
    <row r="31" spans="2:11" s="1" customFormat="1" ht="18" customHeight="1">
      <c r="B31" s="118"/>
      <c r="C31" s="118"/>
      <c r="D31" s="118"/>
      <c r="E31" s="106"/>
      <c r="F31" s="106"/>
      <c r="G31" s="106"/>
      <c r="H31" s="106"/>
      <c r="I31" s="106"/>
      <c r="J31" s="119"/>
      <c r="K31" s="130"/>
    </row>
    <row r="32" spans="2:11" s="1" customFormat="1" ht="9.75" customHeight="1">
      <c r="B32" s="118"/>
      <c r="C32" s="118"/>
      <c r="D32" s="118"/>
      <c r="E32" s="106"/>
      <c r="F32" s="106"/>
      <c r="G32" s="106"/>
      <c r="H32" s="106"/>
      <c r="I32" s="106"/>
      <c r="J32" s="119"/>
      <c r="K32" s="130"/>
    </row>
    <row r="33" spans="2:11" s="1" customFormat="1" ht="28.5" customHeight="1">
      <c r="B33" s="116" t="s">
        <v>35</v>
      </c>
      <c r="C33" s="116"/>
      <c r="D33" s="116"/>
      <c r="E33" s="116"/>
      <c r="F33" s="116"/>
      <c r="G33" s="116"/>
      <c r="H33" s="116"/>
      <c r="I33" s="116"/>
      <c r="J33" s="116"/>
      <c r="K33" s="116"/>
    </row>
    <row r="34" spans="2:11" s="1" customFormat="1" ht="38.25" customHeight="1">
      <c r="B34" s="25">
        <v>1</v>
      </c>
      <c r="C34" s="45" t="s">
        <v>30</v>
      </c>
      <c r="D34" s="27" t="s">
        <v>141</v>
      </c>
      <c r="E34" s="34" t="s">
        <v>192</v>
      </c>
      <c r="F34" s="34" t="s">
        <v>12</v>
      </c>
      <c r="G34" s="46">
        <v>200000</v>
      </c>
      <c r="H34" s="30">
        <v>196917</v>
      </c>
      <c r="I34" s="70" t="s">
        <v>186</v>
      </c>
      <c r="J34" s="57">
        <v>255</v>
      </c>
      <c r="K34" s="35" t="s">
        <v>220</v>
      </c>
    </row>
    <row r="35" spans="2:11" s="1" customFormat="1" ht="27.75" customHeight="1">
      <c r="B35" s="25">
        <v>2</v>
      </c>
      <c r="C35" s="36" t="s">
        <v>102</v>
      </c>
      <c r="D35" s="27" t="s">
        <v>142</v>
      </c>
      <c r="E35" s="34" t="s">
        <v>192</v>
      </c>
      <c r="F35" s="34" t="s">
        <v>12</v>
      </c>
      <c r="G35" s="37">
        <v>100000</v>
      </c>
      <c r="H35" s="30">
        <v>98608.320000000007</v>
      </c>
      <c r="I35" s="70" t="s">
        <v>186</v>
      </c>
      <c r="J35" s="57">
        <v>135</v>
      </c>
      <c r="K35" s="35" t="s">
        <v>220</v>
      </c>
    </row>
    <row r="36" spans="2:11" s="1" customFormat="1" ht="37.5" customHeight="1">
      <c r="B36" s="25">
        <v>3</v>
      </c>
      <c r="C36" s="36" t="s">
        <v>31</v>
      </c>
      <c r="D36" s="33" t="s">
        <v>143</v>
      </c>
      <c r="E36" s="34" t="s">
        <v>192</v>
      </c>
      <c r="F36" s="34" t="s">
        <v>12</v>
      </c>
      <c r="G36" s="37">
        <v>25000</v>
      </c>
      <c r="H36" s="30">
        <v>23400</v>
      </c>
      <c r="I36" s="70" t="s">
        <v>186</v>
      </c>
      <c r="J36" s="57">
        <v>250</v>
      </c>
      <c r="K36" s="35" t="s">
        <v>220</v>
      </c>
    </row>
    <row r="37" spans="2:11" s="1" customFormat="1" ht="31.5" customHeight="1">
      <c r="B37" s="25">
        <v>4</v>
      </c>
      <c r="C37" s="36" t="s">
        <v>32</v>
      </c>
      <c r="D37" s="33" t="s">
        <v>144</v>
      </c>
      <c r="E37" s="34" t="s">
        <v>192</v>
      </c>
      <c r="F37" s="34" t="s">
        <v>12</v>
      </c>
      <c r="G37" s="37">
        <v>25000</v>
      </c>
      <c r="H37" s="30">
        <v>24750</v>
      </c>
      <c r="I37" s="70" t="s">
        <v>186</v>
      </c>
      <c r="J37" s="57">
        <v>160</v>
      </c>
      <c r="K37" s="35" t="s">
        <v>220</v>
      </c>
    </row>
    <row r="38" spans="2:11" s="1" customFormat="1" ht="37.5" customHeight="1">
      <c r="B38" s="25">
        <v>5</v>
      </c>
      <c r="C38" s="36" t="s">
        <v>33</v>
      </c>
      <c r="D38" s="33" t="s">
        <v>145</v>
      </c>
      <c r="E38" s="34" t="s">
        <v>192</v>
      </c>
      <c r="F38" s="34" t="s">
        <v>12</v>
      </c>
      <c r="G38" s="37">
        <v>25000</v>
      </c>
      <c r="H38" s="30">
        <v>24081</v>
      </c>
      <c r="I38" s="70" t="s">
        <v>186</v>
      </c>
      <c r="J38" s="57">
        <v>120</v>
      </c>
      <c r="K38" s="35" t="s">
        <v>220</v>
      </c>
    </row>
    <row r="39" spans="2:11" s="1" customFormat="1" ht="39.75" customHeight="1">
      <c r="B39" s="25">
        <v>6</v>
      </c>
      <c r="C39" s="26" t="s">
        <v>34</v>
      </c>
      <c r="D39" s="27" t="s">
        <v>146</v>
      </c>
      <c r="E39" s="34" t="s">
        <v>192</v>
      </c>
      <c r="F39" s="34" t="s">
        <v>12</v>
      </c>
      <c r="G39" s="37">
        <v>50000</v>
      </c>
      <c r="H39" s="30">
        <v>48964.7</v>
      </c>
      <c r="I39" s="70" t="s">
        <v>186</v>
      </c>
      <c r="J39" s="57">
        <v>30</v>
      </c>
      <c r="K39" s="35" t="s">
        <v>220</v>
      </c>
    </row>
    <row r="40" spans="2:11" s="1" customFormat="1" ht="50.25" customHeight="1">
      <c r="B40" s="25">
        <v>7</v>
      </c>
      <c r="C40" s="26" t="s">
        <v>103</v>
      </c>
      <c r="D40" s="27"/>
      <c r="E40" s="34" t="s">
        <v>192</v>
      </c>
      <c r="F40" s="34" t="s">
        <v>12</v>
      </c>
      <c r="G40" s="37">
        <v>50000</v>
      </c>
      <c r="H40" s="30">
        <v>0</v>
      </c>
      <c r="I40" s="70" t="s">
        <v>186</v>
      </c>
      <c r="J40" s="57">
        <v>40</v>
      </c>
      <c r="K40" s="73" t="s">
        <v>112</v>
      </c>
    </row>
    <row r="41" spans="2:11" s="1" customFormat="1" ht="26.25" customHeight="1">
      <c r="B41" s="118" t="s">
        <v>185</v>
      </c>
      <c r="C41" s="118"/>
      <c r="D41" s="118"/>
      <c r="E41" s="118"/>
      <c r="F41" s="118"/>
      <c r="G41" s="59">
        <f>SUM(G34:G40)</f>
        <v>475000</v>
      </c>
      <c r="H41" s="60">
        <f>SUM(H34:H40)</f>
        <v>416721.02</v>
      </c>
      <c r="I41" s="75"/>
      <c r="J41" s="62"/>
      <c r="K41" s="72"/>
    </row>
    <row r="42" spans="2:11" s="1" customFormat="1" ht="30" customHeight="1">
      <c r="B42" s="116" t="s">
        <v>41</v>
      </c>
      <c r="C42" s="116"/>
      <c r="D42" s="116"/>
      <c r="E42" s="116"/>
      <c r="F42" s="116"/>
      <c r="G42" s="116"/>
      <c r="H42" s="116"/>
      <c r="I42" s="116"/>
      <c r="J42" s="116"/>
      <c r="K42" s="116"/>
    </row>
    <row r="43" spans="2:11" s="1" customFormat="1" ht="39.75" customHeight="1">
      <c r="B43" s="25">
        <v>1</v>
      </c>
      <c r="C43" s="36" t="s">
        <v>36</v>
      </c>
      <c r="D43" s="33" t="s">
        <v>147</v>
      </c>
      <c r="E43" s="28" t="s">
        <v>193</v>
      </c>
      <c r="F43" s="28" t="s">
        <v>199</v>
      </c>
      <c r="G43" s="37">
        <v>20000</v>
      </c>
      <c r="H43" s="30">
        <v>19800</v>
      </c>
      <c r="I43" s="70" t="s">
        <v>186</v>
      </c>
      <c r="J43" s="57">
        <v>12</v>
      </c>
      <c r="K43" s="35" t="s">
        <v>220</v>
      </c>
    </row>
    <row r="44" spans="2:11" s="1" customFormat="1" ht="48" customHeight="1">
      <c r="B44" s="25">
        <v>2</v>
      </c>
      <c r="C44" s="36" t="s">
        <v>37</v>
      </c>
      <c r="D44" s="33" t="s">
        <v>148</v>
      </c>
      <c r="E44" s="34" t="s">
        <v>192</v>
      </c>
      <c r="F44" s="34" t="s">
        <v>12</v>
      </c>
      <c r="G44" s="37">
        <v>20000</v>
      </c>
      <c r="H44" s="30">
        <v>19430.400000000001</v>
      </c>
      <c r="I44" s="70" t="s">
        <v>186</v>
      </c>
      <c r="J44" s="57">
        <v>275</v>
      </c>
      <c r="K44" s="35" t="s">
        <v>220</v>
      </c>
    </row>
    <row r="45" spans="2:11" s="1" customFormat="1" ht="34.5" customHeight="1">
      <c r="B45" s="25">
        <v>3</v>
      </c>
      <c r="C45" s="26" t="s">
        <v>38</v>
      </c>
      <c r="D45" s="33" t="s">
        <v>149</v>
      </c>
      <c r="E45" s="34" t="s">
        <v>192</v>
      </c>
      <c r="F45" s="34" t="s">
        <v>12</v>
      </c>
      <c r="G45" s="37">
        <v>20000</v>
      </c>
      <c r="H45" s="30">
        <v>19264.8</v>
      </c>
      <c r="I45" s="70" t="s">
        <v>186</v>
      </c>
      <c r="J45" s="57">
        <v>49</v>
      </c>
      <c r="K45" s="35" t="s">
        <v>220</v>
      </c>
    </row>
    <row r="46" spans="2:11" s="1" customFormat="1" ht="28.5" customHeight="1">
      <c r="B46" s="25">
        <v>4</v>
      </c>
      <c r="C46" s="36" t="s">
        <v>39</v>
      </c>
      <c r="D46" s="33" t="s">
        <v>150</v>
      </c>
      <c r="E46" s="34" t="s">
        <v>192</v>
      </c>
      <c r="F46" s="34" t="s">
        <v>12</v>
      </c>
      <c r="G46" s="37">
        <v>20000</v>
      </c>
      <c r="H46" s="30">
        <v>19430.400000000001</v>
      </c>
      <c r="I46" s="70" t="s">
        <v>186</v>
      </c>
      <c r="J46" s="57">
        <v>145</v>
      </c>
      <c r="K46" s="35" t="s">
        <v>220</v>
      </c>
    </row>
    <row r="47" spans="2:11" s="1" customFormat="1" ht="30.75" customHeight="1">
      <c r="B47" s="25">
        <v>5</v>
      </c>
      <c r="C47" s="36" t="s">
        <v>40</v>
      </c>
      <c r="D47" s="33" t="s">
        <v>149</v>
      </c>
      <c r="E47" s="34" t="s">
        <v>192</v>
      </c>
      <c r="F47" s="34" t="s">
        <v>12</v>
      </c>
      <c r="G47" s="37">
        <v>20000</v>
      </c>
      <c r="H47" s="30">
        <v>19430.400000000001</v>
      </c>
      <c r="I47" s="70" t="s">
        <v>186</v>
      </c>
      <c r="J47" s="57">
        <v>128</v>
      </c>
      <c r="K47" s="35" t="s">
        <v>220</v>
      </c>
    </row>
    <row r="48" spans="2:11" s="1" customFormat="1" ht="30" customHeight="1">
      <c r="B48" s="25">
        <v>6</v>
      </c>
      <c r="C48" s="36" t="s">
        <v>74</v>
      </c>
      <c r="D48" s="33" t="s">
        <v>158</v>
      </c>
      <c r="E48" s="28" t="s">
        <v>190</v>
      </c>
      <c r="F48" s="28" t="s">
        <v>11</v>
      </c>
      <c r="G48" s="37">
        <v>200000</v>
      </c>
      <c r="H48" s="30">
        <v>184432.17</v>
      </c>
      <c r="I48" s="47"/>
      <c r="J48" s="57"/>
      <c r="K48" s="35" t="s">
        <v>220</v>
      </c>
    </row>
    <row r="49" spans="2:11" s="1" customFormat="1" ht="25.5" customHeight="1">
      <c r="B49" s="108" t="s">
        <v>185</v>
      </c>
      <c r="C49" s="108"/>
      <c r="D49" s="108"/>
      <c r="E49" s="108"/>
      <c r="F49" s="108"/>
      <c r="G49" s="59">
        <f>SUM(G43:G48)</f>
        <v>300000</v>
      </c>
      <c r="H49" s="60">
        <f>SUM(H43:H48)</f>
        <v>281788.17000000004</v>
      </c>
      <c r="I49" s="72"/>
      <c r="J49" s="62"/>
      <c r="K49" s="72"/>
    </row>
    <row r="50" spans="2:11" s="1" customFormat="1" ht="34.5" customHeight="1">
      <c r="B50" s="113" t="s">
        <v>42</v>
      </c>
      <c r="C50" s="114"/>
      <c r="D50" s="114"/>
      <c r="E50" s="114"/>
      <c r="F50" s="114"/>
      <c r="G50" s="114"/>
      <c r="H50" s="114"/>
      <c r="I50" s="114"/>
      <c r="J50" s="114"/>
      <c r="K50" s="115"/>
    </row>
    <row r="51" spans="2:11" s="1" customFormat="1" ht="34.5" customHeight="1">
      <c r="B51" s="35">
        <v>1</v>
      </c>
      <c r="C51" s="36" t="s">
        <v>44</v>
      </c>
      <c r="D51" s="27" t="s">
        <v>151</v>
      </c>
      <c r="E51" s="28"/>
      <c r="F51" s="48"/>
      <c r="G51" s="37">
        <v>100000</v>
      </c>
      <c r="H51" s="30">
        <v>97000</v>
      </c>
      <c r="I51" s="31" t="s">
        <v>186</v>
      </c>
      <c r="J51" s="57">
        <v>80</v>
      </c>
      <c r="K51" s="68" t="s">
        <v>220</v>
      </c>
    </row>
    <row r="52" spans="2:11" s="1" customFormat="1" ht="29.25" customHeight="1">
      <c r="B52" s="35">
        <v>2</v>
      </c>
      <c r="C52" s="36" t="s">
        <v>43</v>
      </c>
      <c r="D52" s="27" t="s">
        <v>152</v>
      </c>
      <c r="E52" s="28" t="s">
        <v>190</v>
      </c>
      <c r="F52" s="28" t="s">
        <v>11</v>
      </c>
      <c r="G52" s="37">
        <v>100000</v>
      </c>
      <c r="H52" s="30">
        <v>97000</v>
      </c>
      <c r="I52" s="31" t="s">
        <v>186</v>
      </c>
      <c r="J52" s="57">
        <v>90</v>
      </c>
      <c r="K52" s="68" t="s">
        <v>220</v>
      </c>
    </row>
    <row r="53" spans="2:11" s="1" customFormat="1" ht="28.5" customHeight="1">
      <c r="B53" s="35">
        <v>3</v>
      </c>
      <c r="C53" s="49" t="s">
        <v>76</v>
      </c>
      <c r="D53" s="33" t="s">
        <v>204</v>
      </c>
      <c r="E53" s="34" t="s">
        <v>192</v>
      </c>
      <c r="F53" s="34" t="s">
        <v>12</v>
      </c>
      <c r="G53" s="37">
        <v>15000</v>
      </c>
      <c r="H53" s="30">
        <v>14448.6</v>
      </c>
      <c r="I53" s="31" t="s">
        <v>186</v>
      </c>
      <c r="J53" s="57">
        <v>85</v>
      </c>
      <c r="K53" s="68" t="s">
        <v>220</v>
      </c>
    </row>
    <row r="54" spans="2:11" s="1" customFormat="1" ht="39.75" customHeight="1">
      <c r="B54" s="35">
        <v>4</v>
      </c>
      <c r="C54" s="49" t="s">
        <v>77</v>
      </c>
      <c r="D54" s="27" t="s">
        <v>205</v>
      </c>
      <c r="E54" s="34" t="s">
        <v>192</v>
      </c>
      <c r="F54" s="34" t="s">
        <v>12</v>
      </c>
      <c r="G54" s="37">
        <v>15000</v>
      </c>
      <c r="H54" s="30">
        <v>14448.6</v>
      </c>
      <c r="I54" s="31" t="s">
        <v>186</v>
      </c>
      <c r="J54" s="57">
        <v>95</v>
      </c>
      <c r="K54" s="68" t="s">
        <v>220</v>
      </c>
    </row>
    <row r="55" spans="2:11" s="1" customFormat="1" ht="28.5" customHeight="1">
      <c r="B55" s="35">
        <v>5</v>
      </c>
      <c r="C55" s="49" t="s">
        <v>78</v>
      </c>
      <c r="D55" s="33" t="s">
        <v>206</v>
      </c>
      <c r="E55" s="34" t="s">
        <v>192</v>
      </c>
      <c r="F55" s="34" t="s">
        <v>12</v>
      </c>
      <c r="G55" s="37">
        <v>25000</v>
      </c>
      <c r="H55" s="37">
        <v>23220</v>
      </c>
      <c r="I55" s="31" t="s">
        <v>186</v>
      </c>
      <c r="J55" s="57">
        <v>116</v>
      </c>
      <c r="K55" s="68" t="s">
        <v>220</v>
      </c>
    </row>
    <row r="56" spans="2:11" s="1" customFormat="1" ht="28.5" customHeight="1">
      <c r="B56" s="35">
        <v>6</v>
      </c>
      <c r="C56" s="49" t="s">
        <v>222</v>
      </c>
      <c r="D56" s="33" t="s">
        <v>207</v>
      </c>
      <c r="E56" s="34" t="s">
        <v>192</v>
      </c>
      <c r="F56" s="34" t="s">
        <v>12</v>
      </c>
      <c r="G56" s="37">
        <v>25000</v>
      </c>
      <c r="H56" s="30">
        <v>24122.880000000001</v>
      </c>
      <c r="I56" s="31" t="s">
        <v>186</v>
      </c>
      <c r="J56" s="57">
        <v>350</v>
      </c>
      <c r="K56" s="68" t="s">
        <v>220</v>
      </c>
    </row>
    <row r="57" spans="2:11" s="1" customFormat="1" ht="28.5" customHeight="1">
      <c r="B57" s="35">
        <v>7</v>
      </c>
      <c r="C57" s="49" t="s">
        <v>79</v>
      </c>
      <c r="D57" s="33" t="s">
        <v>208</v>
      </c>
      <c r="E57" s="34" t="s">
        <v>192</v>
      </c>
      <c r="F57" s="34" t="s">
        <v>12</v>
      </c>
      <c r="G57" s="37">
        <v>25000</v>
      </c>
      <c r="H57" s="30">
        <v>24750</v>
      </c>
      <c r="I57" s="31" t="s">
        <v>186</v>
      </c>
      <c r="J57" s="57">
        <v>35</v>
      </c>
      <c r="K57" s="68" t="s">
        <v>220</v>
      </c>
    </row>
    <row r="58" spans="2:11" s="1" customFormat="1" ht="28.5" customHeight="1">
      <c r="B58" s="35">
        <v>8</v>
      </c>
      <c r="C58" s="49" t="s">
        <v>82</v>
      </c>
      <c r="D58" s="27" t="s">
        <v>209</v>
      </c>
      <c r="E58" s="34" t="s">
        <v>192</v>
      </c>
      <c r="F58" s="34" t="s">
        <v>12</v>
      </c>
      <c r="G58" s="37">
        <v>25000</v>
      </c>
      <c r="H58" s="30">
        <v>24288</v>
      </c>
      <c r="I58" s="31" t="s">
        <v>186</v>
      </c>
      <c r="J58" s="57">
        <v>64</v>
      </c>
      <c r="K58" s="68" t="s">
        <v>220</v>
      </c>
    </row>
    <row r="59" spans="2:11" s="1" customFormat="1" ht="22.5" customHeight="1">
      <c r="B59" s="35">
        <v>9</v>
      </c>
      <c r="C59" s="49" t="s">
        <v>80</v>
      </c>
      <c r="D59" s="27" t="s">
        <v>210</v>
      </c>
      <c r="E59" s="34" t="s">
        <v>192</v>
      </c>
      <c r="F59" s="34" t="s">
        <v>12</v>
      </c>
      <c r="G59" s="37">
        <v>25000</v>
      </c>
      <c r="H59" s="30">
        <v>24288</v>
      </c>
      <c r="I59" s="31" t="s">
        <v>186</v>
      </c>
      <c r="J59" s="57">
        <v>242</v>
      </c>
      <c r="K59" s="68" t="s">
        <v>220</v>
      </c>
    </row>
    <row r="60" spans="2:11" s="1" customFormat="1" ht="22.5" customHeight="1">
      <c r="B60" s="35">
        <v>10</v>
      </c>
      <c r="C60" s="50" t="s">
        <v>81</v>
      </c>
      <c r="D60" s="33" t="s">
        <v>211</v>
      </c>
      <c r="E60" s="34" t="s">
        <v>192</v>
      </c>
      <c r="F60" s="34" t="s">
        <v>12</v>
      </c>
      <c r="G60" s="37">
        <v>75000</v>
      </c>
      <c r="H60" s="30">
        <v>74250</v>
      </c>
      <c r="I60" s="31" t="s">
        <v>186</v>
      </c>
      <c r="J60" s="57">
        <v>32</v>
      </c>
      <c r="K60" s="68" t="s">
        <v>220</v>
      </c>
    </row>
    <row r="61" spans="2:11" s="1" customFormat="1" ht="22.5" customHeight="1">
      <c r="B61" s="120" t="s">
        <v>185</v>
      </c>
      <c r="C61" s="121"/>
      <c r="D61" s="121"/>
      <c r="E61" s="121"/>
      <c r="F61" s="122"/>
      <c r="G61" s="59">
        <f>SUM(G51:G60)</f>
        <v>430000</v>
      </c>
      <c r="H61" s="60">
        <f>SUM(H51:H60)</f>
        <v>417816.08</v>
      </c>
      <c r="I61" s="61"/>
      <c r="J61" s="62"/>
      <c r="K61" s="63"/>
    </row>
    <row r="62" spans="2:11" s="1" customFormat="1" ht="31.5" customHeight="1">
      <c r="B62" s="126" t="s">
        <v>129</v>
      </c>
      <c r="C62" s="127"/>
      <c r="D62" s="127"/>
      <c r="E62" s="127"/>
      <c r="F62" s="127"/>
      <c r="G62" s="127"/>
      <c r="H62" s="127"/>
      <c r="I62" s="127"/>
      <c r="J62" s="127"/>
      <c r="K62" s="128"/>
    </row>
    <row r="63" spans="2:11" s="1" customFormat="1" ht="39.75" customHeight="1">
      <c r="B63" s="25">
        <v>1</v>
      </c>
      <c r="C63" s="36" t="s">
        <v>45</v>
      </c>
      <c r="D63" s="33" t="s">
        <v>153</v>
      </c>
      <c r="E63" s="28" t="s">
        <v>190</v>
      </c>
      <c r="F63" s="28" t="s">
        <v>11</v>
      </c>
      <c r="G63" s="52">
        <v>200000</v>
      </c>
      <c r="H63" s="30">
        <v>184571.11</v>
      </c>
      <c r="I63" s="31" t="s">
        <v>186</v>
      </c>
      <c r="J63" s="57">
        <v>50</v>
      </c>
      <c r="K63" s="68" t="s">
        <v>220</v>
      </c>
    </row>
    <row r="64" spans="2:11" s="1" customFormat="1" ht="19.5" customHeight="1">
      <c r="B64" s="25">
        <v>2</v>
      </c>
      <c r="C64" s="36" t="s">
        <v>46</v>
      </c>
      <c r="D64" s="33" t="s">
        <v>154</v>
      </c>
      <c r="E64" s="28" t="s">
        <v>196</v>
      </c>
      <c r="F64" s="28" t="s">
        <v>200</v>
      </c>
      <c r="G64" s="37">
        <v>75000</v>
      </c>
      <c r="H64" s="30">
        <v>74250</v>
      </c>
      <c r="I64" s="31" t="s">
        <v>186</v>
      </c>
      <c r="J64" s="57">
        <v>300</v>
      </c>
      <c r="K64" s="68" t="s">
        <v>220</v>
      </c>
    </row>
    <row r="65" spans="2:11" s="1" customFormat="1" ht="19.5" customHeight="1">
      <c r="B65" s="25">
        <v>3</v>
      </c>
      <c r="C65" s="36" t="s">
        <v>47</v>
      </c>
      <c r="D65" s="27" t="s">
        <v>155</v>
      </c>
      <c r="E65" s="34" t="s">
        <v>192</v>
      </c>
      <c r="F65" s="34" t="s">
        <v>12</v>
      </c>
      <c r="G65" s="37">
        <v>75000</v>
      </c>
      <c r="H65" s="30">
        <v>74250</v>
      </c>
      <c r="I65" s="31" t="s">
        <v>186</v>
      </c>
      <c r="J65" s="57">
        <v>25</v>
      </c>
      <c r="K65" s="68" t="s">
        <v>220</v>
      </c>
    </row>
    <row r="66" spans="2:11" s="1" customFormat="1" ht="19.5" customHeight="1">
      <c r="B66" s="35"/>
      <c r="C66" s="123" t="s">
        <v>185</v>
      </c>
      <c r="D66" s="124"/>
      <c r="E66" s="124"/>
      <c r="F66" s="125"/>
      <c r="G66" s="40">
        <f>SUM(G63:G65)</f>
        <v>350000</v>
      </c>
      <c r="H66" s="19">
        <f>SUM(H63:H65)</f>
        <v>333071.11</v>
      </c>
      <c r="I66" s="32"/>
      <c r="J66" s="57"/>
      <c r="K66" s="67"/>
    </row>
    <row r="67" spans="2:11" s="1" customFormat="1" ht="33" customHeight="1">
      <c r="B67" s="116" t="s">
        <v>130</v>
      </c>
      <c r="C67" s="116"/>
      <c r="D67" s="116"/>
      <c r="E67" s="116"/>
      <c r="F67" s="116"/>
      <c r="G67" s="116"/>
      <c r="H67" s="116"/>
      <c r="I67" s="116"/>
      <c r="J67" s="116"/>
      <c r="K67" s="116"/>
    </row>
    <row r="68" spans="2:11" s="1" customFormat="1" ht="34.5" customHeight="1">
      <c r="B68" s="35">
        <v>1</v>
      </c>
      <c r="C68" s="36" t="s">
        <v>48</v>
      </c>
      <c r="D68" s="27" t="s">
        <v>156</v>
      </c>
      <c r="E68" s="28" t="s">
        <v>190</v>
      </c>
      <c r="F68" s="28" t="s">
        <v>11</v>
      </c>
      <c r="G68" s="52">
        <v>200000</v>
      </c>
      <c r="H68" s="30">
        <v>193000</v>
      </c>
      <c r="I68" s="70" t="s">
        <v>186</v>
      </c>
      <c r="J68" s="57">
        <v>90</v>
      </c>
      <c r="K68" s="35" t="s">
        <v>220</v>
      </c>
    </row>
    <row r="69" spans="2:11" s="1" customFormat="1" ht="26.25" customHeight="1">
      <c r="B69" s="35"/>
      <c r="C69" s="36" t="s">
        <v>49</v>
      </c>
      <c r="D69" s="27" t="s">
        <v>152</v>
      </c>
      <c r="E69" s="44" t="s">
        <v>221</v>
      </c>
      <c r="F69" s="28"/>
      <c r="G69" s="52">
        <v>100000</v>
      </c>
      <c r="H69" s="30">
        <v>0</v>
      </c>
      <c r="I69" s="70" t="s">
        <v>186</v>
      </c>
      <c r="J69" s="57"/>
      <c r="K69" s="66" t="s">
        <v>224</v>
      </c>
    </row>
    <row r="70" spans="2:11" s="1" customFormat="1" ht="26.25" customHeight="1">
      <c r="B70" s="58"/>
      <c r="C70" s="112" t="s">
        <v>185</v>
      </c>
      <c r="D70" s="112"/>
      <c r="E70" s="112"/>
      <c r="F70" s="112"/>
      <c r="G70" s="64">
        <f>SUM(G68:G69)</f>
        <v>300000</v>
      </c>
      <c r="H70" s="60">
        <f>SUM(H68:H69)</f>
        <v>193000</v>
      </c>
      <c r="I70" s="75"/>
      <c r="J70" s="62"/>
      <c r="K70" s="58"/>
    </row>
    <row r="71" spans="2:11" s="1" customFormat="1" ht="30" customHeight="1">
      <c r="B71" s="111" t="s">
        <v>131</v>
      </c>
      <c r="C71" s="111"/>
      <c r="D71" s="111"/>
      <c r="E71" s="111"/>
      <c r="F71" s="111"/>
      <c r="G71" s="111"/>
      <c r="H71" s="111"/>
      <c r="I71" s="111"/>
      <c r="J71" s="111"/>
      <c r="K71" s="111"/>
    </row>
    <row r="72" spans="2:11" s="1" customFormat="1" ht="26.25" customHeight="1">
      <c r="B72" s="25">
        <v>1</v>
      </c>
      <c r="C72" s="36" t="s">
        <v>74</v>
      </c>
      <c r="D72" s="33" t="s">
        <v>158</v>
      </c>
      <c r="E72" s="28" t="s">
        <v>190</v>
      </c>
      <c r="F72" s="28" t="s">
        <v>11</v>
      </c>
      <c r="G72" s="37">
        <v>200000</v>
      </c>
      <c r="H72" s="30">
        <v>193000</v>
      </c>
      <c r="I72" s="70" t="s">
        <v>186</v>
      </c>
      <c r="J72" s="57">
        <v>80</v>
      </c>
      <c r="K72" s="35" t="s">
        <v>220</v>
      </c>
    </row>
    <row r="73" spans="2:11" s="1" customFormat="1" ht="28.5" customHeight="1">
      <c r="B73" s="25">
        <v>2</v>
      </c>
      <c r="C73" s="36" t="s">
        <v>73</v>
      </c>
      <c r="D73" s="27" t="s">
        <v>157</v>
      </c>
      <c r="E73" s="28" t="s">
        <v>190</v>
      </c>
      <c r="F73" s="28" t="s">
        <v>11</v>
      </c>
      <c r="G73" s="37">
        <v>200000</v>
      </c>
      <c r="H73" s="30">
        <v>193000</v>
      </c>
      <c r="I73" s="70" t="s">
        <v>186</v>
      </c>
      <c r="J73" s="57">
        <v>60</v>
      </c>
      <c r="K73" s="35" t="s">
        <v>220</v>
      </c>
    </row>
    <row r="74" spans="2:11" s="1" customFormat="1" ht="35.25" customHeight="1">
      <c r="B74" s="25">
        <v>3</v>
      </c>
      <c r="C74" s="36" t="s">
        <v>50</v>
      </c>
      <c r="D74" s="33"/>
      <c r="E74" s="34" t="s">
        <v>192</v>
      </c>
      <c r="F74" s="34" t="s">
        <v>12</v>
      </c>
      <c r="G74" s="37">
        <v>75000</v>
      </c>
      <c r="H74" s="30">
        <v>72509.100000000006</v>
      </c>
      <c r="I74" s="70" t="s">
        <v>186</v>
      </c>
      <c r="J74" s="57">
        <v>350</v>
      </c>
      <c r="K74" s="35" t="s">
        <v>220</v>
      </c>
    </row>
    <row r="75" spans="2:11" s="1" customFormat="1" ht="27" customHeight="1">
      <c r="B75" s="25">
        <v>4</v>
      </c>
      <c r="C75" s="36" t="s">
        <v>109</v>
      </c>
      <c r="D75" s="33" t="s">
        <v>212</v>
      </c>
      <c r="E75" s="28" t="s">
        <v>190</v>
      </c>
      <c r="F75" s="28" t="s">
        <v>11</v>
      </c>
      <c r="G75" s="37">
        <v>100000</v>
      </c>
      <c r="H75" s="30">
        <v>97000</v>
      </c>
      <c r="I75" s="70" t="s">
        <v>186</v>
      </c>
      <c r="J75" s="57">
        <v>70</v>
      </c>
      <c r="K75" s="35" t="s">
        <v>220</v>
      </c>
    </row>
    <row r="76" spans="2:11" s="1" customFormat="1" ht="31.5" customHeight="1">
      <c r="B76" s="108" t="s">
        <v>185</v>
      </c>
      <c r="C76" s="108"/>
      <c r="D76" s="108"/>
      <c r="E76" s="108"/>
      <c r="F76" s="58"/>
      <c r="G76" s="59">
        <f>SUM(G72:G75)</f>
        <v>575000</v>
      </c>
      <c r="H76" s="60">
        <f>SUM(H72:H75)</f>
        <v>555509.1</v>
      </c>
      <c r="I76" s="75"/>
      <c r="J76" s="62"/>
      <c r="K76" s="58">
        <f>H72+H73+H74+H75</f>
        <v>555509.1</v>
      </c>
    </row>
    <row r="77" spans="2:11" s="1" customFormat="1" ht="35.25" customHeight="1">
      <c r="B77" s="111" t="s">
        <v>132</v>
      </c>
      <c r="C77" s="111"/>
      <c r="D77" s="111"/>
      <c r="E77" s="111"/>
      <c r="F77" s="111"/>
      <c r="G77" s="111"/>
      <c r="H77" s="111"/>
      <c r="I77" s="111"/>
      <c r="J77" s="111"/>
      <c r="K77" s="111"/>
    </row>
    <row r="78" spans="2:11" s="1" customFormat="1" ht="60.75" customHeight="1">
      <c r="B78" s="25">
        <v>1</v>
      </c>
      <c r="C78" s="36" t="s">
        <v>52</v>
      </c>
      <c r="D78" s="33"/>
      <c r="E78" s="34" t="s">
        <v>192</v>
      </c>
      <c r="F78" s="34" t="s">
        <v>12</v>
      </c>
      <c r="G78" s="37">
        <v>75000</v>
      </c>
      <c r="H78" s="30">
        <v>74250</v>
      </c>
      <c r="I78" s="70" t="s">
        <v>186</v>
      </c>
      <c r="J78" s="57">
        <v>350</v>
      </c>
      <c r="K78" s="35" t="s">
        <v>220</v>
      </c>
    </row>
    <row r="79" spans="2:11" s="1" customFormat="1" ht="38.25" customHeight="1">
      <c r="B79" s="25">
        <v>2</v>
      </c>
      <c r="C79" s="36" t="s">
        <v>53</v>
      </c>
      <c r="D79" s="33"/>
      <c r="E79" s="28" t="s">
        <v>196</v>
      </c>
      <c r="F79" s="28" t="s">
        <v>200</v>
      </c>
      <c r="G79" s="37">
        <v>25000</v>
      </c>
      <c r="H79" s="30">
        <v>24750</v>
      </c>
      <c r="I79" s="70" t="s">
        <v>186</v>
      </c>
      <c r="J79" s="57">
        <v>300</v>
      </c>
      <c r="K79" s="35" t="s">
        <v>220</v>
      </c>
    </row>
    <row r="80" spans="2:11" s="1" customFormat="1" ht="27.75" customHeight="1">
      <c r="B80" s="108" t="s">
        <v>185</v>
      </c>
      <c r="C80" s="108"/>
      <c r="D80" s="108"/>
      <c r="E80" s="108"/>
      <c r="F80" s="58"/>
      <c r="G80" s="59">
        <f>SUM(G78:G79)</f>
        <v>100000</v>
      </c>
      <c r="H80" s="60">
        <f>SUM(H78:H79)</f>
        <v>99000</v>
      </c>
      <c r="I80" s="75"/>
      <c r="J80" s="62"/>
      <c r="K80" s="65"/>
    </row>
    <row r="81" spans="2:11" s="1" customFormat="1" ht="26.25" customHeight="1">
      <c r="B81" s="111" t="s">
        <v>133</v>
      </c>
      <c r="C81" s="111"/>
      <c r="D81" s="111"/>
      <c r="E81" s="111"/>
      <c r="F81" s="111"/>
      <c r="G81" s="111"/>
      <c r="H81" s="111"/>
      <c r="I81" s="111"/>
      <c r="J81" s="111"/>
      <c r="K81" s="111"/>
    </row>
    <row r="82" spans="2:11" s="1" customFormat="1" ht="33" customHeight="1">
      <c r="B82" s="25">
        <v>1</v>
      </c>
      <c r="C82" s="76" t="s">
        <v>59</v>
      </c>
      <c r="D82" s="33" t="s">
        <v>159</v>
      </c>
      <c r="E82" s="34" t="s">
        <v>192</v>
      </c>
      <c r="F82" s="34" t="s">
        <v>12</v>
      </c>
      <c r="G82" s="37">
        <v>15000</v>
      </c>
      <c r="H82" s="30">
        <v>14850</v>
      </c>
      <c r="I82" s="70" t="s">
        <v>186</v>
      </c>
      <c r="J82" s="57">
        <v>190</v>
      </c>
      <c r="K82" s="35" t="s">
        <v>220</v>
      </c>
    </row>
    <row r="83" spans="2:11" s="1" customFormat="1" ht="46.5" customHeight="1">
      <c r="B83" s="25">
        <v>2</v>
      </c>
      <c r="C83" s="76" t="s">
        <v>99</v>
      </c>
      <c r="D83" s="33" t="s">
        <v>160</v>
      </c>
      <c r="E83" s="34" t="s">
        <v>192</v>
      </c>
      <c r="F83" s="34" t="s">
        <v>12</v>
      </c>
      <c r="G83" s="37">
        <v>15000</v>
      </c>
      <c r="H83" s="30">
        <v>14572.8</v>
      </c>
      <c r="I83" s="70" t="s">
        <v>186</v>
      </c>
      <c r="J83" s="57">
        <v>215</v>
      </c>
      <c r="K83" s="35" t="s">
        <v>220</v>
      </c>
    </row>
    <row r="84" spans="2:11" s="1" customFormat="1" ht="35.25" customHeight="1">
      <c r="B84" s="25">
        <v>3</v>
      </c>
      <c r="C84" s="76" t="s">
        <v>60</v>
      </c>
      <c r="D84" s="33" t="s">
        <v>161</v>
      </c>
      <c r="E84" s="34" t="s">
        <v>192</v>
      </c>
      <c r="F84" s="34" t="s">
        <v>12</v>
      </c>
      <c r="G84" s="37">
        <v>15000</v>
      </c>
      <c r="H84" s="30">
        <v>14572.8</v>
      </c>
      <c r="I84" s="70" t="s">
        <v>186</v>
      </c>
      <c r="J84" s="57">
        <v>90</v>
      </c>
      <c r="K84" s="35" t="s">
        <v>220</v>
      </c>
    </row>
    <row r="85" spans="2:11" s="1" customFormat="1" ht="35.25" customHeight="1">
      <c r="B85" s="25">
        <v>4</v>
      </c>
      <c r="C85" s="76" t="s">
        <v>61</v>
      </c>
      <c r="D85" s="27" t="s">
        <v>165</v>
      </c>
      <c r="E85" s="34" t="s">
        <v>192</v>
      </c>
      <c r="F85" s="34" t="s">
        <v>12</v>
      </c>
      <c r="G85" s="37">
        <v>15000</v>
      </c>
      <c r="H85" s="30">
        <v>14800</v>
      </c>
      <c r="I85" s="70" t="s">
        <v>186</v>
      </c>
      <c r="J85" s="57">
        <v>100</v>
      </c>
      <c r="K85" s="35" t="s">
        <v>220</v>
      </c>
    </row>
    <row r="86" spans="2:11" s="1" customFormat="1" ht="42.75" customHeight="1">
      <c r="B86" s="25">
        <v>5</v>
      </c>
      <c r="C86" s="76" t="s">
        <v>62</v>
      </c>
      <c r="D86" s="33" t="s">
        <v>164</v>
      </c>
      <c r="E86" s="34" t="s">
        <v>192</v>
      </c>
      <c r="F86" s="34" t="s">
        <v>12</v>
      </c>
      <c r="G86" s="37">
        <v>15000</v>
      </c>
      <c r="H86" s="30">
        <v>14572.8</v>
      </c>
      <c r="I86" s="70" t="s">
        <v>186</v>
      </c>
      <c r="J86" s="57">
        <v>70</v>
      </c>
      <c r="K86" s="35" t="s">
        <v>220</v>
      </c>
    </row>
    <row r="87" spans="2:11" s="1" customFormat="1" ht="30" customHeight="1">
      <c r="B87" s="25">
        <v>6</v>
      </c>
      <c r="C87" s="76" t="s">
        <v>63</v>
      </c>
      <c r="D87" s="27" t="s">
        <v>163</v>
      </c>
      <c r="E87" s="34" t="s">
        <v>192</v>
      </c>
      <c r="F87" s="34" t="s">
        <v>12</v>
      </c>
      <c r="G87" s="37">
        <v>15000</v>
      </c>
      <c r="H87" s="30">
        <v>14448.6</v>
      </c>
      <c r="I87" s="70" t="s">
        <v>186</v>
      </c>
      <c r="J87" s="57">
        <v>145</v>
      </c>
      <c r="K87" s="35" t="s">
        <v>220</v>
      </c>
    </row>
    <row r="88" spans="2:11" s="1" customFormat="1" ht="47.25" customHeight="1">
      <c r="B88" s="25">
        <v>7</v>
      </c>
      <c r="C88" s="76" t="s">
        <v>71</v>
      </c>
      <c r="D88" s="33" t="s">
        <v>162</v>
      </c>
      <c r="E88" s="34" t="s">
        <v>192</v>
      </c>
      <c r="F88" s="34" t="s">
        <v>12</v>
      </c>
      <c r="G88" s="37">
        <v>30000</v>
      </c>
      <c r="H88" s="30">
        <v>29100</v>
      </c>
      <c r="I88" s="70" t="s">
        <v>186</v>
      </c>
      <c r="J88" s="57">
        <v>130</v>
      </c>
      <c r="K88" s="35" t="s">
        <v>220</v>
      </c>
    </row>
    <row r="89" spans="2:11" s="1" customFormat="1" ht="36" customHeight="1">
      <c r="B89" s="25">
        <v>8</v>
      </c>
      <c r="C89" s="76" t="s">
        <v>64</v>
      </c>
      <c r="D89" s="27" t="s">
        <v>166</v>
      </c>
      <c r="E89" s="34" t="s">
        <v>192</v>
      </c>
      <c r="F89" s="34" t="s">
        <v>12</v>
      </c>
      <c r="G89" s="37">
        <v>20000</v>
      </c>
      <c r="H89" s="30">
        <v>19430.400000000001</v>
      </c>
      <c r="I89" s="70" t="s">
        <v>186</v>
      </c>
      <c r="J89" s="57">
        <v>200</v>
      </c>
      <c r="K89" s="35" t="s">
        <v>220</v>
      </c>
    </row>
    <row r="90" spans="2:11" s="1" customFormat="1" ht="36" customHeight="1">
      <c r="B90" s="25">
        <v>9</v>
      </c>
      <c r="C90" s="76" t="s">
        <v>70</v>
      </c>
      <c r="D90" s="27" t="s">
        <v>166</v>
      </c>
      <c r="E90" s="34" t="s">
        <v>192</v>
      </c>
      <c r="F90" s="34" t="s">
        <v>12</v>
      </c>
      <c r="G90" s="37">
        <v>20000</v>
      </c>
      <c r="H90" s="30">
        <v>19510</v>
      </c>
      <c r="I90" s="70" t="s">
        <v>186</v>
      </c>
      <c r="J90" s="57">
        <v>50</v>
      </c>
      <c r="K90" s="35" t="s">
        <v>220</v>
      </c>
    </row>
    <row r="91" spans="2:11" s="1" customFormat="1" ht="30.75" customHeight="1">
      <c r="B91" s="25">
        <v>10</v>
      </c>
      <c r="C91" s="76" t="s">
        <v>65</v>
      </c>
      <c r="D91" s="33" t="s">
        <v>167</v>
      </c>
      <c r="E91" s="34" t="s">
        <v>192</v>
      </c>
      <c r="F91" s="34" t="s">
        <v>12</v>
      </c>
      <c r="G91" s="37">
        <v>50000</v>
      </c>
      <c r="H91" s="30">
        <v>49500</v>
      </c>
      <c r="I91" s="70" t="s">
        <v>186</v>
      </c>
      <c r="J91" s="57">
        <v>130</v>
      </c>
      <c r="K91" s="35" t="s">
        <v>220</v>
      </c>
    </row>
    <row r="92" spans="2:11" s="1" customFormat="1" ht="41.25" customHeight="1">
      <c r="B92" s="25">
        <v>11</v>
      </c>
      <c r="C92" s="76" t="s">
        <v>66</v>
      </c>
      <c r="D92" s="27" t="s">
        <v>225</v>
      </c>
      <c r="E92" s="34" t="s">
        <v>192</v>
      </c>
      <c r="F92" s="34" t="s">
        <v>12</v>
      </c>
      <c r="G92" s="37">
        <v>20000</v>
      </c>
      <c r="H92" s="30">
        <v>19264.8</v>
      </c>
      <c r="I92" s="70" t="s">
        <v>186</v>
      </c>
      <c r="J92" s="57">
        <v>120</v>
      </c>
      <c r="K92" s="35" t="s">
        <v>220</v>
      </c>
    </row>
    <row r="93" spans="2:11" s="1" customFormat="1" ht="30" customHeight="1">
      <c r="B93" s="25">
        <v>12</v>
      </c>
      <c r="C93" s="76" t="s">
        <v>67</v>
      </c>
      <c r="D93" s="27" t="s">
        <v>168</v>
      </c>
      <c r="E93" s="34" t="s">
        <v>192</v>
      </c>
      <c r="F93" s="34" t="s">
        <v>12</v>
      </c>
      <c r="G93" s="37">
        <v>20000</v>
      </c>
      <c r="H93" s="30">
        <v>19430.400000000001</v>
      </c>
      <c r="I93" s="70" t="s">
        <v>186</v>
      </c>
      <c r="J93" s="57">
        <v>140</v>
      </c>
      <c r="K93" s="35" t="s">
        <v>220</v>
      </c>
    </row>
    <row r="94" spans="2:11" s="1" customFormat="1" ht="30" customHeight="1">
      <c r="B94" s="25">
        <v>13</v>
      </c>
      <c r="C94" s="76" t="s">
        <v>68</v>
      </c>
      <c r="D94" s="27" t="s">
        <v>169</v>
      </c>
      <c r="E94" s="34" t="s">
        <v>192</v>
      </c>
      <c r="F94" s="34" t="s">
        <v>12</v>
      </c>
      <c r="G94" s="37">
        <v>25000</v>
      </c>
      <c r="H94" s="30">
        <v>24081</v>
      </c>
      <c r="I94" s="70" t="s">
        <v>186</v>
      </c>
      <c r="J94" s="57">
        <v>250</v>
      </c>
      <c r="K94" s="35" t="s">
        <v>220</v>
      </c>
    </row>
    <row r="95" spans="2:11" s="1" customFormat="1" ht="37.5" customHeight="1">
      <c r="B95" s="25">
        <v>14</v>
      </c>
      <c r="C95" s="76" t="s">
        <v>69</v>
      </c>
      <c r="D95" s="33" t="s">
        <v>170</v>
      </c>
      <c r="E95" s="34" t="s">
        <v>192</v>
      </c>
      <c r="F95" s="34" t="s">
        <v>12</v>
      </c>
      <c r="G95" s="37">
        <v>20000</v>
      </c>
      <c r="H95" s="30">
        <v>19800</v>
      </c>
      <c r="I95" s="70" t="s">
        <v>186</v>
      </c>
      <c r="J95" s="57">
        <v>100</v>
      </c>
      <c r="K95" s="35" t="s">
        <v>220</v>
      </c>
    </row>
    <row r="96" spans="2:11" s="1" customFormat="1" ht="45.75" customHeight="1">
      <c r="B96" s="25">
        <v>15</v>
      </c>
      <c r="C96" s="76" t="s">
        <v>98</v>
      </c>
      <c r="D96" s="33" t="s">
        <v>171</v>
      </c>
      <c r="E96" s="34" t="s">
        <v>192</v>
      </c>
      <c r="F96" s="34" t="s">
        <v>12</v>
      </c>
      <c r="G96" s="37">
        <v>20000</v>
      </c>
      <c r="H96" s="30">
        <v>19800</v>
      </c>
      <c r="I96" s="70" t="s">
        <v>186</v>
      </c>
      <c r="J96" s="57">
        <v>90</v>
      </c>
      <c r="K96" s="35" t="s">
        <v>220</v>
      </c>
    </row>
    <row r="97" spans="2:11" s="1" customFormat="1" ht="31.5" customHeight="1">
      <c r="B97" s="25">
        <v>16</v>
      </c>
      <c r="C97" s="36" t="s">
        <v>111</v>
      </c>
      <c r="D97" s="33" t="s">
        <v>172</v>
      </c>
      <c r="E97" s="34" t="s">
        <v>192</v>
      </c>
      <c r="F97" s="34" t="s">
        <v>12</v>
      </c>
      <c r="G97" s="37">
        <v>25000</v>
      </c>
      <c r="H97" s="30">
        <v>24750</v>
      </c>
      <c r="I97" s="70" t="s">
        <v>186</v>
      </c>
      <c r="J97" s="57">
        <v>250</v>
      </c>
      <c r="K97" s="35" t="s">
        <v>220</v>
      </c>
    </row>
    <row r="98" spans="2:11" s="1" customFormat="1" ht="30.75" customHeight="1">
      <c r="B98" s="25">
        <v>17</v>
      </c>
      <c r="C98" s="26" t="s">
        <v>58</v>
      </c>
      <c r="D98" s="33" t="s">
        <v>173</v>
      </c>
      <c r="E98" s="44" t="s">
        <v>191</v>
      </c>
      <c r="F98" s="44" t="s">
        <v>198</v>
      </c>
      <c r="G98" s="52">
        <v>200000</v>
      </c>
      <c r="H98" s="30">
        <v>194000</v>
      </c>
      <c r="I98" s="70" t="s">
        <v>186</v>
      </c>
      <c r="J98" s="57">
        <v>200</v>
      </c>
      <c r="K98" s="35" t="s">
        <v>220</v>
      </c>
    </row>
    <row r="99" spans="2:11" s="1" customFormat="1" ht="30" customHeight="1">
      <c r="B99" s="25">
        <v>18</v>
      </c>
      <c r="C99" s="53" t="s">
        <v>72</v>
      </c>
      <c r="D99" s="33" t="s">
        <v>174</v>
      </c>
      <c r="E99" s="34" t="s">
        <v>192</v>
      </c>
      <c r="F99" s="34" t="s">
        <v>12</v>
      </c>
      <c r="G99" s="37">
        <v>20000</v>
      </c>
      <c r="H99" s="30">
        <v>19470</v>
      </c>
      <c r="I99" s="70" t="s">
        <v>186</v>
      </c>
      <c r="J99" s="57">
        <v>120</v>
      </c>
      <c r="K99" s="35" t="s">
        <v>220</v>
      </c>
    </row>
    <row r="100" spans="2:11" s="1" customFormat="1" ht="29.25" customHeight="1">
      <c r="B100" s="25">
        <v>19</v>
      </c>
      <c r="C100" s="26" t="s">
        <v>123</v>
      </c>
      <c r="D100" s="33" t="s">
        <v>175</v>
      </c>
      <c r="E100" s="34" t="s">
        <v>192</v>
      </c>
      <c r="F100" s="34" t="s">
        <v>12</v>
      </c>
      <c r="G100" s="37">
        <v>20000</v>
      </c>
      <c r="H100" s="30">
        <v>19800</v>
      </c>
      <c r="I100" s="70" t="s">
        <v>186</v>
      </c>
      <c r="J100" s="57">
        <v>60</v>
      </c>
      <c r="K100" s="35" t="s">
        <v>220</v>
      </c>
    </row>
    <row r="101" spans="2:11" s="1" customFormat="1" ht="21.75" customHeight="1">
      <c r="B101" s="25">
        <v>20</v>
      </c>
      <c r="C101" s="49" t="s">
        <v>97</v>
      </c>
      <c r="D101" s="33" t="s">
        <v>213</v>
      </c>
      <c r="E101" s="34" t="s">
        <v>192</v>
      </c>
      <c r="F101" s="34" t="s">
        <v>12</v>
      </c>
      <c r="G101" s="37">
        <v>25000</v>
      </c>
      <c r="H101" s="30">
        <v>24750</v>
      </c>
      <c r="I101" s="70" t="s">
        <v>186</v>
      </c>
      <c r="J101" s="57">
        <v>58</v>
      </c>
      <c r="K101" s="35" t="s">
        <v>220</v>
      </c>
    </row>
    <row r="102" spans="2:11" s="1" customFormat="1" ht="27" customHeight="1">
      <c r="B102" s="25">
        <v>21</v>
      </c>
      <c r="C102" s="49" t="s">
        <v>96</v>
      </c>
      <c r="D102" s="33" t="s">
        <v>214</v>
      </c>
      <c r="E102" s="28" t="s">
        <v>190</v>
      </c>
      <c r="F102" s="28" t="s">
        <v>11</v>
      </c>
      <c r="G102" s="37">
        <v>200000</v>
      </c>
      <c r="H102" s="30">
        <v>185546.83</v>
      </c>
      <c r="I102" s="70" t="s">
        <v>186</v>
      </c>
      <c r="J102" s="57">
        <v>90</v>
      </c>
      <c r="K102" s="35" t="s">
        <v>220</v>
      </c>
    </row>
    <row r="103" spans="2:11" s="1" customFormat="1" ht="35.25" customHeight="1">
      <c r="B103" s="25">
        <v>22</v>
      </c>
      <c r="C103" s="49" t="s">
        <v>121</v>
      </c>
      <c r="D103" s="33" t="s">
        <v>215</v>
      </c>
      <c r="E103" s="34" t="s">
        <v>192</v>
      </c>
      <c r="F103" s="34" t="s">
        <v>12</v>
      </c>
      <c r="G103" s="37">
        <v>20000</v>
      </c>
      <c r="H103" s="30">
        <v>18950</v>
      </c>
      <c r="I103" s="70" t="s">
        <v>186</v>
      </c>
      <c r="J103" s="57">
        <v>70</v>
      </c>
      <c r="K103" s="35" t="s">
        <v>220</v>
      </c>
    </row>
    <row r="104" spans="2:11" s="1" customFormat="1" ht="34.5" customHeight="1">
      <c r="B104" s="25">
        <v>23</v>
      </c>
      <c r="C104" s="49" t="s">
        <v>93</v>
      </c>
      <c r="D104" s="33" t="s">
        <v>216</v>
      </c>
      <c r="E104" s="34" t="s">
        <v>192</v>
      </c>
      <c r="F104" s="34" t="s">
        <v>12</v>
      </c>
      <c r="G104" s="37">
        <v>20000</v>
      </c>
      <c r="H104" s="30">
        <v>19292.400000000001</v>
      </c>
      <c r="I104" s="70" t="s">
        <v>186</v>
      </c>
      <c r="J104" s="57">
        <v>85</v>
      </c>
      <c r="K104" s="35" t="s">
        <v>220</v>
      </c>
    </row>
    <row r="105" spans="2:11" s="1" customFormat="1" ht="30" customHeight="1">
      <c r="B105" s="25">
        <v>24</v>
      </c>
      <c r="C105" s="49" t="s">
        <v>94</v>
      </c>
      <c r="D105" s="33" t="s">
        <v>217</v>
      </c>
      <c r="E105" s="34" t="s">
        <v>192</v>
      </c>
      <c r="F105" s="34" t="s">
        <v>12</v>
      </c>
      <c r="G105" s="37">
        <v>20000</v>
      </c>
      <c r="H105" s="30">
        <v>19600</v>
      </c>
      <c r="I105" s="70" t="s">
        <v>186</v>
      </c>
      <c r="J105" s="57">
        <v>90</v>
      </c>
      <c r="K105" s="35" t="s">
        <v>220</v>
      </c>
    </row>
    <row r="106" spans="2:11" s="1" customFormat="1" ht="37.5" customHeight="1">
      <c r="B106" s="25">
        <v>25</v>
      </c>
      <c r="C106" s="49" t="s">
        <v>95</v>
      </c>
      <c r="D106" s="33" t="s">
        <v>146</v>
      </c>
      <c r="E106" s="34" t="s">
        <v>192</v>
      </c>
      <c r="F106" s="34" t="s">
        <v>12</v>
      </c>
      <c r="G106" s="37">
        <v>20000</v>
      </c>
      <c r="H106" s="30">
        <v>18200</v>
      </c>
      <c r="I106" s="70" t="s">
        <v>186</v>
      </c>
      <c r="J106" s="57">
        <v>32</v>
      </c>
      <c r="K106" s="35" t="s">
        <v>220</v>
      </c>
    </row>
    <row r="107" spans="2:11" s="1" customFormat="1" ht="31.5" customHeight="1">
      <c r="B107" s="108" t="s">
        <v>185</v>
      </c>
      <c r="C107" s="108"/>
      <c r="D107" s="108"/>
      <c r="E107" s="108"/>
      <c r="F107" s="58"/>
      <c r="G107" s="59">
        <f>SUM(G82:G106)</f>
        <v>885000</v>
      </c>
      <c r="H107" s="60">
        <f>SUM(H82:H106)</f>
        <v>852092.83</v>
      </c>
      <c r="I107" s="65"/>
      <c r="J107" s="62"/>
      <c r="K107" s="65"/>
    </row>
    <row r="108" spans="2:11" s="1" customFormat="1" ht="31.5" customHeight="1">
      <c r="B108" s="129" t="s">
        <v>75</v>
      </c>
      <c r="C108" s="129"/>
      <c r="D108" s="129"/>
      <c r="E108" s="129"/>
      <c r="F108" s="129"/>
      <c r="G108" s="129"/>
      <c r="H108" s="129"/>
      <c r="I108" s="129"/>
      <c r="J108" s="129"/>
      <c r="K108" s="129"/>
    </row>
    <row r="109" spans="2:11" s="1" customFormat="1" ht="30" customHeight="1">
      <c r="B109" s="25">
        <v>1</v>
      </c>
      <c r="C109" s="26" t="s">
        <v>83</v>
      </c>
      <c r="D109" s="33" t="s">
        <v>176</v>
      </c>
      <c r="E109" s="34" t="s">
        <v>192</v>
      </c>
      <c r="F109" s="34" t="s">
        <v>12</v>
      </c>
      <c r="G109" s="37">
        <v>40000</v>
      </c>
      <c r="H109" s="30">
        <v>39600</v>
      </c>
      <c r="I109" s="70" t="s">
        <v>186</v>
      </c>
      <c r="J109" s="57">
        <v>300</v>
      </c>
      <c r="K109" s="35" t="s">
        <v>220</v>
      </c>
    </row>
    <row r="110" spans="2:11" s="1" customFormat="1" ht="20.25" customHeight="1">
      <c r="B110" s="108" t="s">
        <v>185</v>
      </c>
      <c r="C110" s="108"/>
      <c r="D110" s="108"/>
      <c r="E110" s="108"/>
      <c r="F110" s="58"/>
      <c r="G110" s="59">
        <f>SUM(G109)</f>
        <v>40000</v>
      </c>
      <c r="H110" s="60">
        <f>SUM(H109)</f>
        <v>39600</v>
      </c>
      <c r="I110" s="65"/>
      <c r="J110" s="62"/>
      <c r="K110" s="65"/>
    </row>
    <row r="111" spans="2:11" s="1" customFormat="1" ht="38.25" customHeight="1">
      <c r="B111" s="116" t="s">
        <v>84</v>
      </c>
      <c r="C111" s="116"/>
      <c r="D111" s="116"/>
      <c r="E111" s="116"/>
      <c r="F111" s="116"/>
      <c r="G111" s="116"/>
      <c r="H111" s="116"/>
      <c r="I111" s="116"/>
      <c r="J111" s="116"/>
      <c r="K111" s="116"/>
    </row>
    <row r="112" spans="2:11" s="1" customFormat="1" ht="20.25" customHeight="1">
      <c r="B112" s="25">
        <v>1</v>
      </c>
      <c r="C112" s="26" t="s">
        <v>85</v>
      </c>
      <c r="D112" s="33" t="s">
        <v>177</v>
      </c>
      <c r="E112" s="34" t="s">
        <v>192</v>
      </c>
      <c r="F112" s="34" t="s">
        <v>12</v>
      </c>
      <c r="G112" s="37">
        <v>20000</v>
      </c>
      <c r="H112" s="30">
        <v>19768.32</v>
      </c>
      <c r="I112" s="70" t="s">
        <v>186</v>
      </c>
      <c r="J112" s="57">
        <v>110</v>
      </c>
      <c r="K112" s="35" t="s">
        <v>220</v>
      </c>
    </row>
    <row r="113" spans="1:11" s="1" customFormat="1" ht="31.5" customHeight="1">
      <c r="B113" s="25">
        <v>2</v>
      </c>
      <c r="C113" s="26" t="s">
        <v>86</v>
      </c>
      <c r="D113" s="27" t="s">
        <v>171</v>
      </c>
      <c r="E113" s="34" t="s">
        <v>192</v>
      </c>
      <c r="F113" s="34" t="s">
        <v>12</v>
      </c>
      <c r="G113" s="37">
        <v>20000</v>
      </c>
      <c r="H113" s="30">
        <v>19264.8</v>
      </c>
      <c r="I113" s="70" t="s">
        <v>186</v>
      </c>
      <c r="J113" s="57">
        <v>85</v>
      </c>
      <c r="K113" s="35" t="s">
        <v>220</v>
      </c>
    </row>
    <row r="114" spans="1:11" s="1" customFormat="1" ht="26.25" customHeight="1">
      <c r="B114" s="25">
        <v>3</v>
      </c>
      <c r="C114" s="54" t="s">
        <v>87</v>
      </c>
      <c r="D114" s="27" t="s">
        <v>178</v>
      </c>
      <c r="E114" s="34" t="s">
        <v>192</v>
      </c>
      <c r="F114" s="34" t="s">
        <v>12</v>
      </c>
      <c r="G114" s="37">
        <v>20000</v>
      </c>
      <c r="H114" s="30">
        <v>19430.400000000001</v>
      </c>
      <c r="I114" s="70" t="s">
        <v>186</v>
      </c>
      <c r="J114" s="57">
        <v>45</v>
      </c>
      <c r="K114" s="35" t="s">
        <v>220</v>
      </c>
    </row>
    <row r="115" spans="1:11" s="1" customFormat="1" ht="34.5" customHeight="1">
      <c r="B115" s="25">
        <v>4</v>
      </c>
      <c r="C115" s="49" t="s">
        <v>101</v>
      </c>
      <c r="D115" s="33" t="s">
        <v>147</v>
      </c>
      <c r="E115" s="34" t="s">
        <v>192</v>
      </c>
      <c r="F115" s="34" t="s">
        <v>12</v>
      </c>
      <c r="G115" s="37">
        <v>20000</v>
      </c>
      <c r="H115" s="30">
        <v>19264.8</v>
      </c>
      <c r="I115" s="70" t="s">
        <v>186</v>
      </c>
      <c r="J115" s="57">
        <v>60</v>
      </c>
      <c r="K115" s="35" t="s">
        <v>220</v>
      </c>
    </row>
    <row r="116" spans="1:11" s="1" customFormat="1" ht="0.75" hidden="1" customHeight="1">
      <c r="B116" s="84"/>
      <c r="C116" s="84"/>
      <c r="D116" s="84"/>
      <c r="E116" s="106"/>
      <c r="F116" s="106"/>
      <c r="G116" s="85"/>
      <c r="H116" s="85"/>
      <c r="I116" s="85"/>
      <c r="J116" s="86"/>
      <c r="K116" s="83"/>
    </row>
    <row r="117" spans="1:11" s="1" customFormat="1" ht="32.25" customHeight="1">
      <c r="B117" s="25">
        <v>5</v>
      </c>
      <c r="C117" s="49" t="s">
        <v>88</v>
      </c>
      <c r="D117" s="27" t="s">
        <v>179</v>
      </c>
      <c r="E117" s="34" t="s">
        <v>192</v>
      </c>
      <c r="F117" s="34" t="s">
        <v>12</v>
      </c>
      <c r="G117" s="37">
        <v>35000</v>
      </c>
      <c r="H117" s="30">
        <v>56160</v>
      </c>
      <c r="I117" s="70" t="s">
        <v>186</v>
      </c>
      <c r="J117" s="57">
        <v>200</v>
      </c>
      <c r="K117" s="35" t="s">
        <v>220</v>
      </c>
    </row>
    <row r="118" spans="1:11" s="1" customFormat="1" ht="39" customHeight="1">
      <c r="B118" s="25">
        <v>6</v>
      </c>
      <c r="C118" s="49" t="s">
        <v>89</v>
      </c>
      <c r="D118" s="33" t="s">
        <v>184</v>
      </c>
      <c r="E118" s="34" t="s">
        <v>192</v>
      </c>
      <c r="F118" s="34" t="s">
        <v>12</v>
      </c>
      <c r="G118" s="37">
        <v>35000</v>
      </c>
      <c r="H118" s="30">
        <v>0</v>
      </c>
      <c r="I118" s="70" t="s">
        <v>186</v>
      </c>
      <c r="J118" s="57">
        <v>30</v>
      </c>
      <c r="K118" s="66" t="s">
        <v>224</v>
      </c>
    </row>
    <row r="119" spans="1:11" s="1" customFormat="1" ht="37.5" customHeight="1">
      <c r="B119" s="25">
        <v>7</v>
      </c>
      <c r="C119" s="54" t="s">
        <v>90</v>
      </c>
      <c r="D119" s="27" t="s">
        <v>180</v>
      </c>
      <c r="E119" s="34" t="s">
        <v>192</v>
      </c>
      <c r="F119" s="34" t="s">
        <v>12</v>
      </c>
      <c r="G119" s="37">
        <v>20000</v>
      </c>
      <c r="H119" s="30">
        <v>19430.400000000001</v>
      </c>
      <c r="I119" s="70" t="s">
        <v>186</v>
      </c>
      <c r="J119" s="57">
        <v>60</v>
      </c>
      <c r="K119" s="35" t="s">
        <v>220</v>
      </c>
    </row>
    <row r="120" spans="1:11" s="1" customFormat="1" ht="20.25" customHeight="1">
      <c r="B120" s="25">
        <v>8</v>
      </c>
      <c r="C120" s="49" t="s">
        <v>110</v>
      </c>
      <c r="D120" s="33" t="s">
        <v>181</v>
      </c>
      <c r="E120" s="34" t="s">
        <v>192</v>
      </c>
      <c r="F120" s="34" t="s">
        <v>12</v>
      </c>
      <c r="G120" s="37">
        <v>30000</v>
      </c>
      <c r="H120" s="30">
        <v>29399.81</v>
      </c>
      <c r="I120" s="70" t="s">
        <v>186</v>
      </c>
      <c r="J120" s="57">
        <v>130</v>
      </c>
      <c r="K120" s="35" t="s">
        <v>220</v>
      </c>
    </row>
    <row r="121" spans="1:11" s="1" customFormat="1" ht="36.75" customHeight="1">
      <c r="B121" s="25">
        <v>9</v>
      </c>
      <c r="C121" s="49" t="s">
        <v>91</v>
      </c>
      <c r="D121" s="33" t="s">
        <v>182</v>
      </c>
      <c r="E121" s="34" t="s">
        <v>192</v>
      </c>
      <c r="F121" s="34" t="s">
        <v>12</v>
      </c>
      <c r="G121" s="37">
        <v>20000</v>
      </c>
      <c r="H121" s="30">
        <v>18200</v>
      </c>
      <c r="I121" s="70" t="s">
        <v>186</v>
      </c>
      <c r="J121" s="57">
        <v>56</v>
      </c>
      <c r="K121" s="35" t="s">
        <v>220</v>
      </c>
    </row>
    <row r="122" spans="1:11" s="1" customFormat="1" ht="44.25" customHeight="1">
      <c r="B122" s="25">
        <v>10</v>
      </c>
      <c r="C122" s="49" t="s">
        <v>100</v>
      </c>
      <c r="D122" s="33" t="s">
        <v>148</v>
      </c>
      <c r="E122" s="34" t="s">
        <v>192</v>
      </c>
      <c r="F122" s="34" t="s">
        <v>12</v>
      </c>
      <c r="G122" s="37">
        <v>20000</v>
      </c>
      <c r="H122" s="30">
        <v>19430.400000000001</v>
      </c>
      <c r="I122" s="70" t="s">
        <v>186</v>
      </c>
      <c r="J122" s="57">
        <v>215</v>
      </c>
      <c r="K122" s="35" t="s">
        <v>220</v>
      </c>
    </row>
    <row r="123" spans="1:11" s="1" customFormat="1" ht="36" customHeight="1">
      <c r="B123" s="25">
        <v>11</v>
      </c>
      <c r="C123" s="54" t="s">
        <v>92</v>
      </c>
      <c r="D123" s="27" t="s">
        <v>183</v>
      </c>
      <c r="E123" s="34" t="s">
        <v>192</v>
      </c>
      <c r="F123" s="34" t="s">
        <v>12</v>
      </c>
      <c r="G123" s="37">
        <v>20000</v>
      </c>
      <c r="H123" s="30">
        <v>19264.8</v>
      </c>
      <c r="I123" s="70" t="s">
        <v>186</v>
      </c>
      <c r="J123" s="57">
        <v>260</v>
      </c>
      <c r="K123" s="35" t="s">
        <v>220</v>
      </c>
    </row>
    <row r="124" spans="1:11" s="1" customFormat="1" ht="43.5" customHeight="1">
      <c r="B124" s="25">
        <v>12</v>
      </c>
      <c r="C124" s="49" t="s">
        <v>107</v>
      </c>
      <c r="D124" s="33" t="s">
        <v>108</v>
      </c>
      <c r="E124" s="44" t="s">
        <v>197</v>
      </c>
      <c r="F124" s="44" t="s">
        <v>198</v>
      </c>
      <c r="G124" s="37">
        <v>100000</v>
      </c>
      <c r="H124" s="30">
        <v>0</v>
      </c>
      <c r="I124" s="77" t="s">
        <v>186</v>
      </c>
      <c r="J124" s="57">
        <v>240</v>
      </c>
      <c r="K124" s="35" t="s">
        <v>220</v>
      </c>
    </row>
    <row r="125" spans="1:11" s="1" customFormat="1" ht="21.75" customHeight="1">
      <c r="B125" s="78">
        <v>86</v>
      </c>
      <c r="C125" s="108" t="s">
        <v>228</v>
      </c>
      <c r="D125" s="108"/>
      <c r="E125" s="108"/>
      <c r="F125" s="58"/>
      <c r="G125" s="59">
        <f>SUM(G112:G124)</f>
        <v>360000</v>
      </c>
      <c r="H125" s="60">
        <f>SUM(H112:H124)</f>
        <v>239613.72999999998</v>
      </c>
      <c r="I125" s="97"/>
      <c r="J125" s="98"/>
      <c r="K125" s="99"/>
    </row>
    <row r="126" spans="1:11" ht="24.75" customHeight="1">
      <c r="B126" s="106" t="s">
        <v>230</v>
      </c>
      <c r="C126" s="106"/>
      <c r="D126" s="106"/>
      <c r="E126" s="106"/>
      <c r="F126" s="55"/>
      <c r="G126" s="51">
        <f>G125+G110+G107+G80+G76+G70+G66+G61+G49+G41+G28+G17+G13</f>
        <v>4575000</v>
      </c>
      <c r="H126" s="19">
        <f>H125+H110+H107+H80+H76+H70+H66+H61+H49+H41+H28+H17+H13</f>
        <v>4164921.26</v>
      </c>
      <c r="I126" s="100"/>
      <c r="J126" s="101"/>
      <c r="K126" s="102"/>
    </row>
    <row r="127" spans="1:11" ht="15.75" customHeight="1">
      <c r="B127" s="106" t="s">
        <v>231</v>
      </c>
      <c r="C127" s="106"/>
      <c r="D127" s="106"/>
      <c r="E127" s="106"/>
      <c r="F127" s="12"/>
      <c r="G127" s="56"/>
      <c r="H127" s="19">
        <v>32978</v>
      </c>
      <c r="I127" s="100"/>
      <c r="J127" s="101"/>
      <c r="K127" s="102"/>
    </row>
    <row r="128" spans="1:11" s="1" customFormat="1" ht="15.75" customHeight="1">
      <c r="A128" s="81"/>
      <c r="B128" s="109" t="s">
        <v>232</v>
      </c>
      <c r="C128" s="109"/>
      <c r="D128" s="109"/>
      <c r="E128" s="110"/>
      <c r="F128" s="12"/>
      <c r="G128" s="56"/>
      <c r="H128" s="19">
        <v>6000</v>
      </c>
      <c r="I128" s="100"/>
      <c r="J128" s="101"/>
      <c r="K128" s="102"/>
    </row>
    <row r="129" spans="2:11" ht="17.25">
      <c r="B129" s="107" t="s">
        <v>229</v>
      </c>
      <c r="C129" s="107"/>
      <c r="D129" s="107"/>
      <c r="E129" s="107"/>
      <c r="F129" s="74"/>
      <c r="G129" s="80"/>
      <c r="H129" s="40">
        <f>SUM(H126:H128)</f>
        <v>4203899.26</v>
      </c>
      <c r="I129" s="103"/>
      <c r="J129" s="104"/>
      <c r="K129" s="105"/>
    </row>
    <row r="130" spans="2:11">
      <c r="H130" s="82"/>
      <c r="I130" s="11"/>
    </row>
    <row r="131" spans="2:11">
      <c r="H131" s="69"/>
      <c r="I131"/>
      <c r="J131"/>
      <c r="K131"/>
    </row>
    <row r="132" spans="2:11">
      <c r="H132" s="69"/>
      <c r="I132"/>
      <c r="J132"/>
      <c r="K132"/>
    </row>
    <row r="133" spans="2:11">
      <c r="H133" s="69"/>
      <c r="I133"/>
      <c r="J133"/>
      <c r="K133"/>
    </row>
    <row r="134" spans="2:11">
      <c r="H134" s="69"/>
      <c r="I134"/>
      <c r="J134"/>
      <c r="K134"/>
    </row>
    <row r="135" spans="2:11">
      <c r="H135" s="69"/>
      <c r="I135"/>
      <c r="J135"/>
      <c r="K135"/>
    </row>
    <row r="136" spans="2:11">
      <c r="H136" s="69"/>
      <c r="I136"/>
      <c r="J136"/>
      <c r="K136"/>
    </row>
    <row r="137" spans="2:11">
      <c r="H137" s="69"/>
      <c r="I137"/>
      <c r="J137"/>
      <c r="K137"/>
    </row>
    <row r="138" spans="2:11">
      <c r="H138" s="69"/>
      <c r="I138"/>
      <c r="J138"/>
      <c r="K138"/>
    </row>
    <row r="139" spans="2:11">
      <c r="H139" s="69"/>
      <c r="I139"/>
      <c r="J139"/>
      <c r="K139"/>
    </row>
    <row r="140" spans="2:11">
      <c r="H140" s="69"/>
      <c r="I140"/>
      <c r="J140"/>
      <c r="K140"/>
    </row>
    <row r="141" spans="2:11">
      <c r="H141" s="69"/>
      <c r="I141"/>
      <c r="J141"/>
      <c r="K141"/>
    </row>
    <row r="142" spans="2:11">
      <c r="H142" s="69"/>
      <c r="I142"/>
      <c r="J142"/>
      <c r="K142"/>
    </row>
    <row r="143" spans="2:11">
      <c r="H143" s="69"/>
      <c r="I143"/>
      <c r="J143"/>
      <c r="K143"/>
    </row>
    <row r="144" spans="2:11">
      <c r="H144" s="69"/>
      <c r="I144"/>
      <c r="J144"/>
      <c r="K144"/>
    </row>
    <row r="145" spans="8:11">
      <c r="H145" s="69"/>
      <c r="I145"/>
      <c r="J145"/>
      <c r="K145"/>
    </row>
    <row r="146" spans="8:11">
      <c r="H146" s="69"/>
      <c r="I146"/>
      <c r="J146"/>
      <c r="K146"/>
    </row>
    <row r="147" spans="8:11">
      <c r="H147" s="69"/>
      <c r="I147"/>
      <c r="J147"/>
      <c r="K147"/>
    </row>
    <row r="148" spans="8:11">
      <c r="H148" s="69"/>
      <c r="I148"/>
      <c r="J148"/>
      <c r="K148"/>
    </row>
    <row r="149" spans="8:11">
      <c r="H149" s="69"/>
      <c r="I149"/>
      <c r="J149"/>
      <c r="K149"/>
    </row>
    <row r="150" spans="8:11">
      <c r="H150" s="69"/>
      <c r="I150"/>
      <c r="J150"/>
      <c r="K150"/>
    </row>
    <row r="151" spans="8:11">
      <c r="H151" s="69"/>
      <c r="I151"/>
      <c r="J151"/>
      <c r="K151"/>
    </row>
    <row r="152" spans="8:11">
      <c r="H152" s="69"/>
      <c r="I152"/>
      <c r="J152"/>
      <c r="K152"/>
    </row>
    <row r="153" spans="8:11">
      <c r="H153" s="69"/>
      <c r="I153"/>
      <c r="J153"/>
      <c r="K153"/>
    </row>
    <row r="154" spans="8:11">
      <c r="H154" s="69"/>
      <c r="I154"/>
      <c r="J154"/>
      <c r="K154"/>
    </row>
    <row r="155" spans="8:11">
      <c r="H155" s="69"/>
      <c r="I155"/>
      <c r="J155"/>
      <c r="K155"/>
    </row>
    <row r="156" spans="8:11">
      <c r="H156" s="69"/>
      <c r="I156"/>
      <c r="J156"/>
      <c r="K156"/>
    </row>
    <row r="157" spans="8:11">
      <c r="H157" s="69"/>
      <c r="I157"/>
      <c r="J157"/>
      <c r="K157"/>
    </row>
    <row r="158" spans="8:11">
      <c r="H158" s="69"/>
      <c r="I158"/>
      <c r="J158"/>
      <c r="K158"/>
    </row>
    <row r="159" spans="8:11">
      <c r="H159" s="69"/>
      <c r="I159"/>
      <c r="J159"/>
      <c r="K159"/>
    </row>
    <row r="160" spans="8:11">
      <c r="H160" s="69"/>
      <c r="I160"/>
      <c r="J160"/>
      <c r="K160"/>
    </row>
    <row r="161" spans="8:11">
      <c r="H161" s="69"/>
      <c r="I161"/>
      <c r="J161"/>
      <c r="K161"/>
    </row>
    <row r="162" spans="8:11">
      <c r="H162" s="69"/>
      <c r="I162"/>
      <c r="J162"/>
      <c r="K162"/>
    </row>
    <row r="163" spans="8:11">
      <c r="H163" s="69"/>
      <c r="I163"/>
      <c r="J163"/>
      <c r="K163"/>
    </row>
    <row r="164" spans="8:11">
      <c r="H164" s="69"/>
      <c r="I164"/>
      <c r="J164"/>
      <c r="K164"/>
    </row>
    <row r="165" spans="8:11">
      <c r="H165" s="69"/>
      <c r="I165"/>
      <c r="J165"/>
      <c r="K165"/>
    </row>
    <row r="166" spans="8:11">
      <c r="H166" s="69"/>
      <c r="I166"/>
      <c r="J166"/>
      <c r="K166"/>
    </row>
    <row r="167" spans="8:11">
      <c r="H167" s="69"/>
      <c r="I167"/>
      <c r="J167"/>
      <c r="K167"/>
    </row>
    <row r="168" spans="8:11">
      <c r="H168" s="69"/>
      <c r="I168"/>
      <c r="J168"/>
      <c r="K168"/>
    </row>
    <row r="169" spans="8:11">
      <c r="H169" s="69"/>
      <c r="I169"/>
      <c r="J169"/>
      <c r="K169"/>
    </row>
    <row r="170" spans="8:11">
      <c r="H170" s="69"/>
      <c r="I170"/>
      <c r="J170"/>
      <c r="K170"/>
    </row>
    <row r="171" spans="8:11">
      <c r="H171" s="69"/>
      <c r="I171"/>
      <c r="J171"/>
      <c r="K171"/>
    </row>
    <row r="172" spans="8:11">
      <c r="H172" s="69"/>
      <c r="I172"/>
      <c r="J172"/>
      <c r="K172"/>
    </row>
    <row r="173" spans="8:11">
      <c r="H173" s="69"/>
      <c r="I173"/>
      <c r="J173"/>
      <c r="K173"/>
    </row>
    <row r="174" spans="8:11">
      <c r="H174" s="69"/>
      <c r="I174"/>
      <c r="J174"/>
      <c r="K174"/>
    </row>
    <row r="175" spans="8:11">
      <c r="H175" s="69"/>
      <c r="I175"/>
      <c r="J175"/>
      <c r="K175"/>
    </row>
    <row r="176" spans="8:11">
      <c r="H176" s="69"/>
      <c r="I176"/>
      <c r="J176"/>
      <c r="K176"/>
    </row>
    <row r="177" spans="8:11">
      <c r="H177" s="69"/>
      <c r="I177"/>
      <c r="J177"/>
      <c r="K177"/>
    </row>
    <row r="178" spans="8:11">
      <c r="H178" s="69"/>
      <c r="I178"/>
      <c r="J178"/>
      <c r="K178"/>
    </row>
    <row r="179" spans="8:11">
      <c r="H179" s="69"/>
      <c r="I179"/>
      <c r="J179"/>
      <c r="K179"/>
    </row>
    <row r="180" spans="8:11">
      <c r="H180" s="69"/>
      <c r="I180"/>
      <c r="J180"/>
      <c r="K180"/>
    </row>
    <row r="181" spans="8:11">
      <c r="H181" s="69"/>
      <c r="I181"/>
      <c r="J181"/>
      <c r="K181"/>
    </row>
    <row r="182" spans="8:11">
      <c r="H182" s="69"/>
      <c r="I182"/>
      <c r="J182"/>
      <c r="K182"/>
    </row>
    <row r="183" spans="8:11">
      <c r="H183" s="69"/>
      <c r="I183"/>
      <c r="J183"/>
      <c r="K183"/>
    </row>
    <row r="184" spans="8:11">
      <c r="H184" s="69"/>
      <c r="I184"/>
      <c r="J184"/>
      <c r="K184"/>
    </row>
    <row r="185" spans="8:11">
      <c r="H185" s="69"/>
      <c r="I185"/>
      <c r="J185"/>
      <c r="K185"/>
    </row>
    <row r="186" spans="8:11">
      <c r="H186" s="69"/>
      <c r="I186"/>
      <c r="J186"/>
      <c r="K186"/>
    </row>
    <row r="187" spans="8:11">
      <c r="H187" s="69"/>
      <c r="I187"/>
      <c r="J187"/>
      <c r="K187"/>
    </row>
    <row r="188" spans="8:11">
      <c r="H188" s="69"/>
      <c r="I188"/>
      <c r="J188"/>
      <c r="K188"/>
    </row>
    <row r="189" spans="8:11">
      <c r="H189" s="69"/>
      <c r="I189"/>
      <c r="J189"/>
      <c r="K189"/>
    </row>
    <row r="190" spans="8:11">
      <c r="H190" s="69"/>
      <c r="I190"/>
      <c r="J190"/>
      <c r="K190"/>
    </row>
    <row r="191" spans="8:11">
      <c r="H191" s="69"/>
      <c r="I191"/>
      <c r="J191"/>
      <c r="K191"/>
    </row>
    <row r="192" spans="8:11">
      <c r="H192" s="69"/>
      <c r="I192"/>
      <c r="J192"/>
      <c r="K192"/>
    </row>
    <row r="193" spans="8:11">
      <c r="H193" s="69"/>
      <c r="I193"/>
      <c r="J193"/>
      <c r="K193"/>
    </row>
    <row r="194" spans="8:11">
      <c r="H194" s="69"/>
      <c r="I194"/>
      <c r="J194"/>
      <c r="K194"/>
    </row>
    <row r="195" spans="8:11">
      <c r="H195" s="69"/>
      <c r="I195"/>
      <c r="J195"/>
      <c r="K195"/>
    </row>
    <row r="196" spans="8:11">
      <c r="H196" s="69"/>
      <c r="I196"/>
      <c r="J196"/>
      <c r="K196"/>
    </row>
    <row r="197" spans="8:11">
      <c r="H197" s="69"/>
      <c r="I197"/>
      <c r="J197"/>
      <c r="K197"/>
    </row>
    <row r="198" spans="8:11">
      <c r="H198" s="69"/>
      <c r="I198"/>
      <c r="J198"/>
      <c r="K198"/>
    </row>
    <row r="199" spans="8:11">
      <c r="H199" s="69"/>
      <c r="I199"/>
      <c r="J199"/>
      <c r="K199"/>
    </row>
    <row r="200" spans="8:11">
      <c r="H200" s="69"/>
      <c r="I200"/>
      <c r="J200"/>
      <c r="K200"/>
    </row>
    <row r="201" spans="8:11">
      <c r="H201" s="69"/>
      <c r="I201"/>
      <c r="J201"/>
      <c r="K201"/>
    </row>
    <row r="202" spans="8:11">
      <c r="H202" s="69"/>
      <c r="I202"/>
      <c r="J202"/>
      <c r="K202"/>
    </row>
    <row r="203" spans="8:11">
      <c r="H203" s="69"/>
      <c r="I203"/>
      <c r="J203"/>
      <c r="K203"/>
    </row>
    <row r="204" spans="8:11">
      <c r="H204" s="69"/>
      <c r="I204"/>
      <c r="J204"/>
      <c r="K204"/>
    </row>
    <row r="205" spans="8:11">
      <c r="H205" s="69"/>
      <c r="I205"/>
      <c r="J205"/>
      <c r="K205"/>
    </row>
    <row r="206" spans="8:11">
      <c r="H206" s="69"/>
      <c r="I206"/>
      <c r="J206"/>
      <c r="K206"/>
    </row>
    <row r="207" spans="8:11">
      <c r="H207" s="69"/>
      <c r="I207"/>
      <c r="J207"/>
      <c r="K207"/>
    </row>
    <row r="208" spans="8:11">
      <c r="H208" s="69"/>
      <c r="I208"/>
      <c r="J208"/>
      <c r="K208"/>
    </row>
    <row r="209" spans="8:11">
      <c r="H209" s="69"/>
      <c r="I209"/>
      <c r="J209"/>
      <c r="K209"/>
    </row>
    <row r="210" spans="8:11">
      <c r="H210" s="69"/>
      <c r="I210"/>
      <c r="J210"/>
      <c r="K210"/>
    </row>
    <row r="211" spans="8:11">
      <c r="H211" s="69"/>
      <c r="I211"/>
      <c r="J211"/>
      <c r="K211"/>
    </row>
    <row r="212" spans="8:11">
      <c r="H212" s="69"/>
      <c r="I212"/>
      <c r="J212"/>
      <c r="K212"/>
    </row>
    <row r="213" spans="8:11">
      <c r="H213" s="69"/>
      <c r="I213"/>
      <c r="J213"/>
      <c r="K213"/>
    </row>
    <row r="214" spans="8:11">
      <c r="H214" s="69"/>
      <c r="I214"/>
      <c r="J214"/>
      <c r="K214"/>
    </row>
    <row r="215" spans="8:11">
      <c r="H215" s="69"/>
      <c r="I215"/>
      <c r="J215"/>
      <c r="K215"/>
    </row>
    <row r="216" spans="8:11">
      <c r="H216" s="69"/>
      <c r="I216"/>
      <c r="J216"/>
      <c r="K216"/>
    </row>
    <row r="217" spans="8:11">
      <c r="H217" s="69"/>
      <c r="I217"/>
      <c r="J217"/>
      <c r="K217"/>
    </row>
    <row r="218" spans="8:11">
      <c r="H218" s="69"/>
      <c r="I218"/>
      <c r="J218"/>
      <c r="K218"/>
    </row>
    <row r="219" spans="8:11">
      <c r="H219" s="69"/>
      <c r="I219"/>
      <c r="J219"/>
      <c r="K219"/>
    </row>
    <row r="220" spans="8:11">
      <c r="H220" s="69"/>
      <c r="I220"/>
      <c r="J220"/>
      <c r="K220"/>
    </row>
    <row r="221" spans="8:11">
      <c r="H221" s="69"/>
      <c r="I221"/>
      <c r="J221"/>
      <c r="K221"/>
    </row>
    <row r="222" spans="8:11">
      <c r="H222" s="69"/>
      <c r="I222"/>
      <c r="J222"/>
      <c r="K222"/>
    </row>
    <row r="223" spans="8:11">
      <c r="H223" s="69"/>
      <c r="I223"/>
      <c r="J223"/>
      <c r="K223"/>
    </row>
    <row r="224" spans="8:11">
      <c r="H224" s="69"/>
      <c r="I224"/>
      <c r="J224"/>
      <c r="K224"/>
    </row>
    <row r="225" spans="8:11">
      <c r="H225" s="69"/>
      <c r="I225"/>
      <c r="J225"/>
      <c r="K225"/>
    </row>
    <row r="226" spans="8:11">
      <c r="H226" s="69"/>
      <c r="I226"/>
      <c r="J226"/>
      <c r="K226"/>
    </row>
    <row r="227" spans="8:11">
      <c r="H227" s="69"/>
      <c r="I227"/>
      <c r="J227"/>
      <c r="K227"/>
    </row>
    <row r="228" spans="8:11">
      <c r="H228" s="69"/>
      <c r="I228"/>
      <c r="J228"/>
      <c r="K228"/>
    </row>
    <row r="229" spans="8:11">
      <c r="H229" s="69"/>
      <c r="I229"/>
      <c r="J229"/>
      <c r="K229"/>
    </row>
    <row r="230" spans="8:11">
      <c r="H230" s="69"/>
      <c r="I230"/>
      <c r="J230"/>
      <c r="K230"/>
    </row>
    <row r="231" spans="8:11">
      <c r="H231" s="69"/>
      <c r="I231"/>
      <c r="J231"/>
      <c r="K231"/>
    </row>
    <row r="232" spans="8:11">
      <c r="H232" s="69"/>
      <c r="I232"/>
      <c r="J232"/>
      <c r="K232"/>
    </row>
    <row r="233" spans="8:11">
      <c r="H233" s="69"/>
      <c r="I233"/>
      <c r="J233"/>
      <c r="K233"/>
    </row>
    <row r="234" spans="8:11">
      <c r="H234" s="69"/>
      <c r="I234"/>
      <c r="J234"/>
      <c r="K234"/>
    </row>
    <row r="235" spans="8:11">
      <c r="H235" s="69"/>
      <c r="I235"/>
      <c r="J235"/>
      <c r="K235"/>
    </row>
    <row r="236" spans="8:11">
      <c r="H236" s="69"/>
      <c r="I236"/>
      <c r="J236"/>
      <c r="K236"/>
    </row>
    <row r="237" spans="8:11">
      <c r="H237" s="69"/>
      <c r="I237"/>
      <c r="J237"/>
      <c r="K237"/>
    </row>
    <row r="238" spans="8:11">
      <c r="H238" s="69"/>
      <c r="I238"/>
      <c r="J238"/>
      <c r="K238"/>
    </row>
    <row r="239" spans="8:11">
      <c r="H239" s="69"/>
      <c r="I239"/>
      <c r="J239"/>
      <c r="K239"/>
    </row>
    <row r="240" spans="8:11">
      <c r="H240" s="69"/>
      <c r="I240"/>
      <c r="J240"/>
      <c r="K240"/>
    </row>
    <row r="241" spans="8:11">
      <c r="H241" s="69"/>
      <c r="I241"/>
      <c r="J241"/>
      <c r="K241"/>
    </row>
    <row r="242" spans="8:11">
      <c r="H242" s="69"/>
      <c r="I242"/>
      <c r="J242"/>
      <c r="K242"/>
    </row>
    <row r="243" spans="8:11">
      <c r="H243" s="69"/>
      <c r="I243"/>
      <c r="J243"/>
      <c r="K243"/>
    </row>
    <row r="244" spans="8:11">
      <c r="H244" s="69"/>
      <c r="I244"/>
      <c r="J244"/>
      <c r="K244"/>
    </row>
    <row r="245" spans="8:11">
      <c r="H245" s="69"/>
      <c r="I245"/>
      <c r="J245"/>
      <c r="K245"/>
    </row>
    <row r="246" spans="8:11">
      <c r="H246" s="69"/>
      <c r="I246"/>
      <c r="J246"/>
      <c r="K246"/>
    </row>
    <row r="247" spans="8:11">
      <c r="H247" s="69"/>
      <c r="I247"/>
      <c r="J247"/>
      <c r="K247"/>
    </row>
    <row r="248" spans="8:11">
      <c r="H248" s="69"/>
      <c r="I248"/>
      <c r="J248"/>
      <c r="K248"/>
    </row>
    <row r="249" spans="8:11">
      <c r="H249" s="69"/>
      <c r="I249"/>
      <c r="J249"/>
      <c r="K249"/>
    </row>
    <row r="250" spans="8:11">
      <c r="H250" s="69"/>
      <c r="I250"/>
      <c r="J250"/>
      <c r="K250"/>
    </row>
    <row r="251" spans="8:11">
      <c r="H251" s="69"/>
      <c r="I251"/>
      <c r="J251"/>
      <c r="K251"/>
    </row>
    <row r="252" spans="8:11">
      <c r="H252" s="69"/>
      <c r="I252"/>
      <c r="J252"/>
      <c r="K252"/>
    </row>
    <row r="253" spans="8:11">
      <c r="H253" s="69"/>
      <c r="I253"/>
      <c r="J253"/>
      <c r="K253"/>
    </row>
    <row r="254" spans="8:11">
      <c r="H254" s="69"/>
      <c r="I254"/>
      <c r="J254"/>
      <c r="K254"/>
    </row>
    <row r="255" spans="8:11">
      <c r="H255" s="69"/>
      <c r="I255"/>
      <c r="J255"/>
      <c r="K255"/>
    </row>
    <row r="256" spans="8:11">
      <c r="H256" s="69"/>
      <c r="I256"/>
      <c r="J256"/>
      <c r="K256"/>
    </row>
    <row r="257" spans="8:11">
      <c r="H257" s="69"/>
      <c r="I257"/>
      <c r="J257"/>
      <c r="K257"/>
    </row>
    <row r="258" spans="8:11">
      <c r="H258" s="69"/>
      <c r="I258"/>
      <c r="J258"/>
      <c r="K258"/>
    </row>
    <row r="259" spans="8:11">
      <c r="H259" s="69"/>
      <c r="I259"/>
      <c r="J259"/>
      <c r="K259"/>
    </row>
    <row r="260" spans="8:11">
      <c r="H260" s="69"/>
      <c r="I260"/>
      <c r="J260"/>
      <c r="K260"/>
    </row>
    <row r="261" spans="8:11">
      <c r="H261" s="69"/>
      <c r="I261"/>
      <c r="J261"/>
      <c r="K261"/>
    </row>
    <row r="262" spans="8:11">
      <c r="H262" s="69"/>
      <c r="I262"/>
      <c r="J262"/>
      <c r="K262"/>
    </row>
    <row r="263" spans="8:11">
      <c r="H263" s="69"/>
      <c r="I263"/>
      <c r="J263"/>
      <c r="K263"/>
    </row>
    <row r="264" spans="8:11">
      <c r="H264" s="69"/>
      <c r="I264"/>
      <c r="J264"/>
      <c r="K264"/>
    </row>
    <row r="265" spans="8:11">
      <c r="H265" s="69"/>
      <c r="I265"/>
      <c r="J265"/>
      <c r="K265"/>
    </row>
    <row r="266" spans="8:11">
      <c r="H266" s="69"/>
      <c r="I266"/>
      <c r="J266"/>
      <c r="K266"/>
    </row>
    <row r="267" spans="8:11">
      <c r="H267" s="69"/>
      <c r="I267"/>
      <c r="J267"/>
      <c r="K267"/>
    </row>
    <row r="268" spans="8:11">
      <c r="H268" s="69"/>
      <c r="I268"/>
      <c r="J268"/>
      <c r="K268"/>
    </row>
    <row r="269" spans="8:11">
      <c r="H269" s="69"/>
      <c r="I269"/>
      <c r="J269"/>
      <c r="K269"/>
    </row>
    <row r="270" spans="8:11">
      <c r="H270" s="69"/>
      <c r="I270"/>
      <c r="J270"/>
      <c r="K270"/>
    </row>
    <row r="271" spans="8:11">
      <c r="H271" s="69"/>
      <c r="I271"/>
      <c r="J271"/>
      <c r="K271"/>
    </row>
    <row r="272" spans="8:11">
      <c r="H272" s="69"/>
      <c r="I272"/>
      <c r="J272"/>
      <c r="K272"/>
    </row>
    <row r="273" spans="8:11">
      <c r="H273" s="69"/>
      <c r="I273"/>
      <c r="J273"/>
      <c r="K273"/>
    </row>
    <row r="274" spans="8:11">
      <c r="H274" s="69"/>
      <c r="I274"/>
      <c r="J274"/>
      <c r="K274"/>
    </row>
    <row r="275" spans="8:11">
      <c r="H275" s="69"/>
      <c r="I275"/>
      <c r="J275"/>
      <c r="K275"/>
    </row>
    <row r="276" spans="8:11">
      <c r="H276" s="69"/>
      <c r="I276"/>
      <c r="J276"/>
      <c r="K276"/>
    </row>
    <row r="277" spans="8:11">
      <c r="H277" s="69"/>
      <c r="I277"/>
      <c r="J277"/>
      <c r="K277"/>
    </row>
    <row r="278" spans="8:11">
      <c r="H278" s="69"/>
      <c r="I278"/>
      <c r="J278"/>
      <c r="K278"/>
    </row>
    <row r="279" spans="8:11">
      <c r="H279" s="69"/>
      <c r="I279"/>
      <c r="J279"/>
      <c r="K279"/>
    </row>
    <row r="280" spans="8:11">
      <c r="H280" s="69"/>
      <c r="I280"/>
      <c r="J280"/>
      <c r="K280"/>
    </row>
    <row r="281" spans="8:11">
      <c r="H281" s="69"/>
      <c r="I281"/>
      <c r="J281"/>
      <c r="K281"/>
    </row>
    <row r="282" spans="8:11">
      <c r="H282" s="69"/>
      <c r="I282"/>
      <c r="J282"/>
      <c r="K282"/>
    </row>
    <row r="283" spans="8:11">
      <c r="H283" s="69"/>
      <c r="I283"/>
      <c r="J283"/>
      <c r="K283"/>
    </row>
    <row r="284" spans="8:11">
      <c r="H284" s="69"/>
      <c r="I284"/>
      <c r="J284"/>
      <c r="K284"/>
    </row>
    <row r="285" spans="8:11">
      <c r="H285" s="69"/>
      <c r="I285"/>
      <c r="J285"/>
      <c r="K285"/>
    </row>
    <row r="286" spans="8:11">
      <c r="H286" s="69"/>
      <c r="I286"/>
      <c r="J286"/>
      <c r="K286"/>
    </row>
    <row r="287" spans="8:11">
      <c r="H287" s="69"/>
      <c r="I287"/>
      <c r="J287"/>
      <c r="K287"/>
    </row>
    <row r="288" spans="8:11">
      <c r="H288" s="69"/>
      <c r="I288"/>
      <c r="J288"/>
      <c r="K288"/>
    </row>
    <row r="289" spans="8:11">
      <c r="H289" s="69"/>
      <c r="I289"/>
      <c r="J289"/>
      <c r="K289"/>
    </row>
    <row r="290" spans="8:11">
      <c r="H290" s="69"/>
      <c r="I290"/>
      <c r="J290"/>
      <c r="K290"/>
    </row>
    <row r="291" spans="8:11">
      <c r="H291" s="69"/>
      <c r="I291"/>
      <c r="J291"/>
      <c r="K291"/>
    </row>
    <row r="292" spans="8:11">
      <c r="H292" s="69"/>
      <c r="I292"/>
      <c r="J292"/>
      <c r="K292"/>
    </row>
    <row r="293" spans="8:11">
      <c r="H293" s="69"/>
      <c r="I293"/>
      <c r="J293"/>
      <c r="K293"/>
    </row>
    <row r="294" spans="8:11">
      <c r="H294" s="69"/>
      <c r="I294"/>
      <c r="J294"/>
      <c r="K294"/>
    </row>
    <row r="295" spans="8:11">
      <c r="H295" s="69"/>
      <c r="I295"/>
      <c r="J295"/>
      <c r="K295"/>
    </row>
    <row r="296" spans="8:11">
      <c r="H296" s="69"/>
      <c r="I296"/>
      <c r="J296"/>
      <c r="K296"/>
    </row>
    <row r="297" spans="8:11">
      <c r="H297" s="69"/>
      <c r="I297"/>
      <c r="J297"/>
      <c r="K297"/>
    </row>
    <row r="298" spans="8:11">
      <c r="H298" s="69"/>
      <c r="I298"/>
      <c r="J298"/>
      <c r="K298"/>
    </row>
    <row r="299" spans="8:11">
      <c r="H299" s="69"/>
      <c r="I299"/>
      <c r="J299"/>
      <c r="K299"/>
    </row>
    <row r="300" spans="8:11">
      <c r="H300" s="69"/>
      <c r="I300"/>
      <c r="J300"/>
      <c r="K300"/>
    </row>
    <row r="301" spans="8:11">
      <c r="H301" s="69"/>
      <c r="I301"/>
      <c r="J301"/>
      <c r="K301"/>
    </row>
    <row r="302" spans="8:11">
      <c r="H302" s="69"/>
      <c r="I302"/>
      <c r="J302"/>
      <c r="K302"/>
    </row>
    <row r="303" spans="8:11">
      <c r="H303" s="69"/>
      <c r="I303"/>
      <c r="J303"/>
      <c r="K303"/>
    </row>
    <row r="304" spans="8:11">
      <c r="H304" s="69"/>
      <c r="I304"/>
      <c r="J304"/>
      <c r="K304"/>
    </row>
    <row r="305" spans="8:11">
      <c r="H305" s="69"/>
      <c r="I305"/>
      <c r="J305"/>
      <c r="K305"/>
    </row>
    <row r="306" spans="8:11">
      <c r="H306" s="69"/>
      <c r="I306"/>
      <c r="J306"/>
      <c r="K306"/>
    </row>
    <row r="307" spans="8:11">
      <c r="H307" s="69"/>
      <c r="I307"/>
      <c r="J307"/>
      <c r="K307"/>
    </row>
    <row r="308" spans="8:11">
      <c r="H308" s="69"/>
      <c r="I308"/>
      <c r="J308"/>
      <c r="K308"/>
    </row>
    <row r="309" spans="8:11">
      <c r="H309" s="69"/>
      <c r="I309"/>
      <c r="J309"/>
      <c r="K309"/>
    </row>
    <row r="310" spans="8:11">
      <c r="H310" s="69"/>
      <c r="I310"/>
      <c r="J310"/>
      <c r="K310"/>
    </row>
    <row r="311" spans="8:11">
      <c r="H311" s="69"/>
      <c r="I311"/>
      <c r="J311"/>
      <c r="K311"/>
    </row>
    <row r="312" spans="8:11">
      <c r="H312" s="69"/>
      <c r="I312"/>
      <c r="J312"/>
      <c r="K312"/>
    </row>
    <row r="313" spans="8:11">
      <c r="H313" s="69"/>
      <c r="I313"/>
      <c r="J313"/>
      <c r="K313"/>
    </row>
    <row r="314" spans="8:11">
      <c r="H314" s="69"/>
      <c r="I314"/>
      <c r="J314"/>
      <c r="K314"/>
    </row>
    <row r="315" spans="8:11">
      <c r="H315" s="69"/>
      <c r="I315"/>
      <c r="J315"/>
      <c r="K315"/>
    </row>
    <row r="316" spans="8:11">
      <c r="H316" s="69"/>
      <c r="I316"/>
      <c r="J316"/>
      <c r="K316"/>
    </row>
    <row r="317" spans="8:11">
      <c r="H317" s="69"/>
      <c r="I317"/>
      <c r="J317"/>
      <c r="K317"/>
    </row>
    <row r="318" spans="8:11">
      <c r="H318" s="69"/>
      <c r="I318"/>
      <c r="J318"/>
      <c r="K318"/>
    </row>
    <row r="319" spans="8:11">
      <c r="H319" s="69"/>
      <c r="I319"/>
      <c r="J319"/>
      <c r="K319"/>
    </row>
    <row r="320" spans="8:11">
      <c r="H320" s="69"/>
      <c r="I320"/>
      <c r="J320"/>
      <c r="K320"/>
    </row>
    <row r="321" spans="8:11">
      <c r="H321" s="69"/>
      <c r="I321"/>
      <c r="J321"/>
      <c r="K321"/>
    </row>
    <row r="322" spans="8:11">
      <c r="H322" s="69"/>
      <c r="I322"/>
      <c r="J322"/>
      <c r="K322"/>
    </row>
    <row r="323" spans="8:11">
      <c r="H323" s="69"/>
      <c r="I323"/>
      <c r="J323"/>
      <c r="K323"/>
    </row>
    <row r="324" spans="8:11">
      <c r="H324" s="69"/>
      <c r="I324"/>
      <c r="J324"/>
      <c r="K324"/>
    </row>
    <row r="325" spans="8:11">
      <c r="H325" s="69"/>
      <c r="I325"/>
      <c r="J325"/>
      <c r="K325"/>
    </row>
    <row r="326" spans="8:11">
      <c r="H326" s="69"/>
      <c r="I326"/>
      <c r="J326"/>
      <c r="K326"/>
    </row>
    <row r="327" spans="8:11">
      <c r="H327" s="69"/>
      <c r="I327"/>
      <c r="J327"/>
      <c r="K327"/>
    </row>
    <row r="328" spans="8:11">
      <c r="H328" s="69"/>
      <c r="I328"/>
      <c r="J328"/>
      <c r="K328"/>
    </row>
    <row r="329" spans="8:11">
      <c r="H329" s="69"/>
      <c r="I329"/>
      <c r="J329"/>
      <c r="K329"/>
    </row>
    <row r="330" spans="8:11">
      <c r="H330" s="69"/>
      <c r="I330"/>
      <c r="J330"/>
      <c r="K330"/>
    </row>
    <row r="331" spans="8:11">
      <c r="H331" s="69"/>
      <c r="I331"/>
      <c r="J331"/>
      <c r="K331"/>
    </row>
    <row r="332" spans="8:11">
      <c r="H332" s="69"/>
      <c r="I332"/>
      <c r="J332"/>
      <c r="K332"/>
    </row>
    <row r="333" spans="8:11">
      <c r="H333" s="69"/>
      <c r="I333"/>
      <c r="J333"/>
      <c r="K333"/>
    </row>
    <row r="334" spans="8:11">
      <c r="H334" s="69"/>
      <c r="I334"/>
      <c r="J334"/>
      <c r="K334"/>
    </row>
    <row r="335" spans="8:11">
      <c r="H335" s="69"/>
      <c r="I335"/>
      <c r="J335"/>
      <c r="K335"/>
    </row>
    <row r="336" spans="8:11">
      <c r="H336" s="69"/>
      <c r="I336"/>
      <c r="J336"/>
      <c r="K336"/>
    </row>
    <row r="337" spans="8:11">
      <c r="H337" s="69"/>
      <c r="I337"/>
      <c r="J337"/>
      <c r="K337"/>
    </row>
    <row r="338" spans="8:11">
      <c r="H338" s="69"/>
      <c r="I338"/>
      <c r="J338"/>
      <c r="K338"/>
    </row>
    <row r="339" spans="8:11">
      <c r="H339" s="69"/>
      <c r="I339"/>
      <c r="J339"/>
      <c r="K339"/>
    </row>
    <row r="340" spans="8:11">
      <c r="H340" s="69"/>
      <c r="I340"/>
      <c r="J340"/>
      <c r="K340"/>
    </row>
    <row r="341" spans="8:11">
      <c r="H341" s="69"/>
      <c r="I341"/>
      <c r="J341"/>
      <c r="K341"/>
    </row>
    <row r="342" spans="8:11">
      <c r="H342" s="69"/>
      <c r="I342"/>
      <c r="J342"/>
      <c r="K342"/>
    </row>
    <row r="343" spans="8:11">
      <c r="H343" s="69"/>
      <c r="I343"/>
      <c r="J343"/>
      <c r="K343"/>
    </row>
    <row r="344" spans="8:11">
      <c r="H344" s="69"/>
      <c r="I344"/>
      <c r="J344"/>
      <c r="K344"/>
    </row>
    <row r="345" spans="8:11">
      <c r="H345" s="69"/>
      <c r="I345"/>
      <c r="J345"/>
      <c r="K345"/>
    </row>
    <row r="346" spans="8:11">
      <c r="H346" s="69"/>
      <c r="I346"/>
      <c r="J346"/>
      <c r="K346"/>
    </row>
    <row r="347" spans="8:11">
      <c r="H347" s="69"/>
      <c r="I347"/>
      <c r="J347"/>
      <c r="K347"/>
    </row>
    <row r="348" spans="8:11">
      <c r="H348" s="69"/>
      <c r="I348"/>
      <c r="J348"/>
      <c r="K348"/>
    </row>
    <row r="349" spans="8:11">
      <c r="H349" s="69"/>
      <c r="I349"/>
      <c r="J349"/>
      <c r="K349"/>
    </row>
    <row r="350" spans="8:11">
      <c r="H350" s="69"/>
      <c r="I350"/>
      <c r="J350"/>
      <c r="K350"/>
    </row>
    <row r="351" spans="8:11">
      <c r="H351" s="69"/>
      <c r="I351"/>
      <c r="J351"/>
      <c r="K351"/>
    </row>
    <row r="352" spans="8:11">
      <c r="H352" s="69"/>
      <c r="I352"/>
      <c r="J352"/>
      <c r="K352"/>
    </row>
    <row r="353" spans="8:11">
      <c r="H353" s="69"/>
      <c r="I353"/>
      <c r="J353"/>
      <c r="K353"/>
    </row>
    <row r="354" spans="8:11">
      <c r="H354" s="69"/>
      <c r="I354"/>
      <c r="J354"/>
      <c r="K354"/>
    </row>
    <row r="355" spans="8:11">
      <c r="H355" s="69"/>
      <c r="I355"/>
      <c r="J355"/>
      <c r="K355"/>
    </row>
    <row r="356" spans="8:11">
      <c r="H356" s="69"/>
      <c r="I356"/>
      <c r="J356"/>
      <c r="K356"/>
    </row>
    <row r="357" spans="8:11">
      <c r="H357" s="69"/>
      <c r="I357"/>
      <c r="J357"/>
      <c r="K357"/>
    </row>
    <row r="358" spans="8:11">
      <c r="H358" s="69"/>
      <c r="I358"/>
      <c r="J358"/>
      <c r="K358"/>
    </row>
    <row r="359" spans="8:11">
      <c r="H359" s="69"/>
      <c r="I359"/>
      <c r="J359"/>
      <c r="K359"/>
    </row>
    <row r="360" spans="8:11">
      <c r="H360" s="69"/>
      <c r="I360"/>
      <c r="J360"/>
      <c r="K360"/>
    </row>
    <row r="361" spans="8:11">
      <c r="H361" s="69"/>
      <c r="I361"/>
      <c r="J361"/>
      <c r="K361"/>
    </row>
    <row r="362" spans="8:11">
      <c r="H362" s="69"/>
      <c r="I362"/>
      <c r="J362"/>
      <c r="K362"/>
    </row>
    <row r="363" spans="8:11">
      <c r="H363" s="69"/>
      <c r="I363"/>
      <c r="J363"/>
      <c r="K363"/>
    </row>
    <row r="364" spans="8:11">
      <c r="H364" s="69"/>
      <c r="I364"/>
      <c r="J364"/>
      <c r="K364"/>
    </row>
    <row r="365" spans="8:11">
      <c r="H365" s="69"/>
      <c r="I365"/>
      <c r="J365"/>
      <c r="K365"/>
    </row>
    <row r="366" spans="8:11">
      <c r="H366" s="69"/>
      <c r="I366"/>
      <c r="J366"/>
      <c r="K366"/>
    </row>
    <row r="367" spans="8:11">
      <c r="H367" s="69"/>
      <c r="I367"/>
      <c r="J367"/>
      <c r="K367"/>
    </row>
    <row r="368" spans="8:11">
      <c r="H368" s="69"/>
      <c r="I368"/>
      <c r="J368"/>
      <c r="K368"/>
    </row>
    <row r="369" spans="8:11">
      <c r="H369" s="69"/>
      <c r="I369"/>
      <c r="J369"/>
      <c r="K369"/>
    </row>
    <row r="370" spans="8:11">
      <c r="H370" s="69"/>
      <c r="I370"/>
      <c r="J370"/>
      <c r="K370"/>
    </row>
    <row r="371" spans="8:11">
      <c r="H371" s="69"/>
      <c r="I371"/>
      <c r="J371"/>
      <c r="K371"/>
    </row>
    <row r="372" spans="8:11">
      <c r="H372" s="69"/>
      <c r="I372"/>
      <c r="J372"/>
      <c r="K372"/>
    </row>
    <row r="373" spans="8:11">
      <c r="H373" s="69"/>
      <c r="I373"/>
      <c r="J373"/>
      <c r="K373"/>
    </row>
    <row r="374" spans="8:11">
      <c r="H374" s="69"/>
      <c r="I374"/>
      <c r="J374"/>
      <c r="K374"/>
    </row>
    <row r="375" spans="8:11">
      <c r="H375" s="69"/>
      <c r="I375"/>
      <c r="J375"/>
      <c r="K375"/>
    </row>
    <row r="376" spans="8:11">
      <c r="H376" s="69"/>
      <c r="I376"/>
      <c r="J376"/>
      <c r="K376"/>
    </row>
    <row r="377" spans="8:11">
      <c r="H377" s="69"/>
      <c r="I377"/>
      <c r="J377"/>
      <c r="K377"/>
    </row>
    <row r="378" spans="8:11">
      <c r="H378" s="69"/>
      <c r="I378"/>
      <c r="J378"/>
      <c r="K378"/>
    </row>
    <row r="379" spans="8:11">
      <c r="H379" s="69"/>
      <c r="I379"/>
      <c r="J379"/>
      <c r="K379"/>
    </row>
    <row r="380" spans="8:11">
      <c r="H380" s="69"/>
      <c r="I380"/>
      <c r="J380"/>
      <c r="K380"/>
    </row>
    <row r="381" spans="8:11">
      <c r="H381" s="69"/>
      <c r="I381"/>
      <c r="J381"/>
      <c r="K381"/>
    </row>
    <row r="382" spans="8:11">
      <c r="H382" s="69"/>
      <c r="I382"/>
      <c r="J382"/>
      <c r="K382"/>
    </row>
    <row r="383" spans="8:11">
      <c r="H383" s="69"/>
      <c r="I383"/>
      <c r="J383"/>
      <c r="K383"/>
    </row>
    <row r="384" spans="8:11">
      <c r="H384" s="69"/>
      <c r="I384"/>
      <c r="J384"/>
      <c r="K384"/>
    </row>
    <row r="385" spans="8:11">
      <c r="H385" s="69"/>
      <c r="I385"/>
      <c r="J385"/>
      <c r="K385"/>
    </row>
    <row r="386" spans="8:11">
      <c r="H386" s="69"/>
      <c r="I386"/>
      <c r="J386"/>
      <c r="K386"/>
    </row>
    <row r="387" spans="8:11">
      <c r="H387" s="69"/>
      <c r="I387"/>
      <c r="J387"/>
      <c r="K387"/>
    </row>
    <row r="388" spans="8:11">
      <c r="H388" s="69"/>
      <c r="I388"/>
      <c r="J388"/>
      <c r="K388"/>
    </row>
    <row r="389" spans="8:11">
      <c r="H389" s="69"/>
      <c r="I389"/>
      <c r="J389"/>
      <c r="K389"/>
    </row>
    <row r="390" spans="8:11">
      <c r="H390" s="69"/>
      <c r="I390"/>
      <c r="J390"/>
      <c r="K390"/>
    </row>
    <row r="391" spans="8:11">
      <c r="H391" s="69"/>
      <c r="I391"/>
      <c r="J391"/>
      <c r="K391"/>
    </row>
    <row r="392" spans="8:11">
      <c r="H392" s="69"/>
      <c r="I392"/>
      <c r="J392"/>
      <c r="K392"/>
    </row>
    <row r="393" spans="8:11">
      <c r="H393" s="69"/>
      <c r="I393"/>
      <c r="J393"/>
      <c r="K393"/>
    </row>
    <row r="394" spans="8:11">
      <c r="H394" s="69"/>
      <c r="I394"/>
      <c r="J394"/>
      <c r="K394"/>
    </row>
    <row r="395" spans="8:11">
      <c r="H395" s="69"/>
      <c r="I395"/>
      <c r="J395"/>
      <c r="K395"/>
    </row>
    <row r="396" spans="8:11">
      <c r="H396" s="69"/>
      <c r="I396"/>
      <c r="J396"/>
      <c r="K396"/>
    </row>
    <row r="397" spans="8:11">
      <c r="H397" s="69"/>
      <c r="I397"/>
      <c r="J397"/>
      <c r="K397"/>
    </row>
    <row r="398" spans="8:11">
      <c r="H398" s="69"/>
      <c r="I398"/>
      <c r="J398"/>
      <c r="K398"/>
    </row>
    <row r="399" spans="8:11">
      <c r="H399" s="69"/>
      <c r="I399"/>
      <c r="J399"/>
      <c r="K399"/>
    </row>
    <row r="400" spans="8:11">
      <c r="H400" s="69"/>
      <c r="I400"/>
      <c r="J400"/>
      <c r="K400"/>
    </row>
    <row r="401" spans="8:11">
      <c r="H401" s="69"/>
      <c r="I401"/>
      <c r="J401"/>
      <c r="K401"/>
    </row>
    <row r="402" spans="8:11">
      <c r="H402" s="69"/>
      <c r="I402"/>
      <c r="J402"/>
      <c r="K402"/>
    </row>
    <row r="403" spans="8:11">
      <c r="H403" s="69"/>
      <c r="I403"/>
      <c r="J403"/>
      <c r="K403"/>
    </row>
    <row r="404" spans="8:11">
      <c r="H404" s="69"/>
      <c r="I404"/>
      <c r="J404"/>
      <c r="K404"/>
    </row>
    <row r="405" spans="8:11">
      <c r="H405" s="69"/>
      <c r="I405"/>
      <c r="J405"/>
      <c r="K405"/>
    </row>
    <row r="406" spans="8:11">
      <c r="H406" s="69"/>
      <c r="I406"/>
      <c r="J406"/>
      <c r="K406"/>
    </row>
    <row r="407" spans="8:11">
      <c r="H407" s="69"/>
      <c r="I407"/>
      <c r="J407"/>
      <c r="K407"/>
    </row>
    <row r="408" spans="8:11">
      <c r="H408" s="69"/>
      <c r="I408"/>
      <c r="J408"/>
      <c r="K408"/>
    </row>
    <row r="409" spans="8:11">
      <c r="H409" s="69"/>
      <c r="I409"/>
      <c r="J409"/>
      <c r="K409"/>
    </row>
    <row r="410" spans="8:11">
      <c r="H410" s="69"/>
      <c r="I410"/>
      <c r="J410"/>
      <c r="K410"/>
    </row>
    <row r="411" spans="8:11">
      <c r="H411" s="69"/>
      <c r="I411"/>
      <c r="J411"/>
      <c r="K411"/>
    </row>
    <row r="412" spans="8:11">
      <c r="H412" s="69"/>
      <c r="I412"/>
      <c r="J412"/>
      <c r="K412"/>
    </row>
    <row r="413" spans="8:11">
      <c r="H413" s="69"/>
      <c r="I413"/>
      <c r="J413"/>
      <c r="K413"/>
    </row>
    <row r="414" spans="8:11">
      <c r="H414" s="69"/>
      <c r="I414"/>
      <c r="J414"/>
      <c r="K414"/>
    </row>
    <row r="415" spans="8:11">
      <c r="H415" s="69"/>
      <c r="I415"/>
      <c r="J415"/>
      <c r="K415"/>
    </row>
    <row r="416" spans="8:11">
      <c r="H416" s="69"/>
      <c r="I416"/>
      <c r="J416"/>
      <c r="K416"/>
    </row>
    <row r="417" spans="8:11">
      <c r="H417" s="69"/>
      <c r="I417"/>
      <c r="J417"/>
      <c r="K417"/>
    </row>
    <row r="418" spans="8:11">
      <c r="H418" s="69"/>
      <c r="I418"/>
      <c r="J418"/>
      <c r="K418"/>
    </row>
    <row r="419" spans="8:11">
      <c r="H419" s="69"/>
      <c r="I419"/>
      <c r="J419"/>
      <c r="K419"/>
    </row>
    <row r="420" spans="8:11">
      <c r="H420" s="69"/>
      <c r="I420"/>
      <c r="J420"/>
      <c r="K420"/>
    </row>
    <row r="421" spans="8:11">
      <c r="H421" s="69"/>
      <c r="I421"/>
      <c r="J421"/>
      <c r="K421"/>
    </row>
    <row r="422" spans="8:11">
      <c r="H422" s="69"/>
      <c r="I422"/>
      <c r="J422"/>
      <c r="K422"/>
    </row>
    <row r="423" spans="8:11">
      <c r="H423" s="69"/>
      <c r="I423"/>
      <c r="J423"/>
      <c r="K423"/>
    </row>
    <row r="424" spans="8:11">
      <c r="H424" s="69"/>
      <c r="I424"/>
      <c r="J424"/>
      <c r="K424"/>
    </row>
    <row r="425" spans="8:11">
      <c r="H425" s="69"/>
      <c r="I425"/>
      <c r="J425"/>
      <c r="K425"/>
    </row>
    <row r="426" spans="8:11">
      <c r="H426" s="69"/>
      <c r="I426"/>
      <c r="J426"/>
      <c r="K426"/>
    </row>
    <row r="427" spans="8:11">
      <c r="H427" s="69"/>
      <c r="I427"/>
      <c r="J427"/>
      <c r="K427"/>
    </row>
    <row r="428" spans="8:11">
      <c r="H428" s="69"/>
      <c r="I428"/>
      <c r="J428"/>
      <c r="K428"/>
    </row>
    <row r="429" spans="8:11">
      <c r="H429" s="69"/>
      <c r="I429"/>
      <c r="J429"/>
      <c r="K429"/>
    </row>
    <row r="430" spans="8:11">
      <c r="H430" s="69"/>
      <c r="I430"/>
      <c r="J430"/>
      <c r="K430"/>
    </row>
    <row r="431" spans="8:11">
      <c r="H431" s="69"/>
      <c r="I431"/>
      <c r="J431"/>
      <c r="K431"/>
    </row>
    <row r="432" spans="8:11">
      <c r="H432" s="69"/>
      <c r="I432"/>
      <c r="J432"/>
      <c r="K432"/>
    </row>
    <row r="433" spans="8:11">
      <c r="H433" s="69"/>
      <c r="I433"/>
      <c r="J433"/>
      <c r="K433"/>
    </row>
    <row r="434" spans="8:11">
      <c r="H434" s="69"/>
      <c r="I434"/>
      <c r="J434"/>
      <c r="K434"/>
    </row>
    <row r="435" spans="8:11">
      <c r="H435" s="69"/>
      <c r="I435"/>
      <c r="J435"/>
      <c r="K435"/>
    </row>
    <row r="436" spans="8:11">
      <c r="H436" s="69"/>
      <c r="I436"/>
      <c r="J436"/>
      <c r="K436"/>
    </row>
    <row r="437" spans="8:11">
      <c r="H437" s="69"/>
      <c r="I437"/>
      <c r="J437"/>
      <c r="K437"/>
    </row>
    <row r="438" spans="8:11">
      <c r="H438" s="69"/>
      <c r="I438"/>
      <c r="J438"/>
      <c r="K438"/>
    </row>
    <row r="439" spans="8:11">
      <c r="H439" s="69"/>
      <c r="I439"/>
      <c r="J439"/>
      <c r="K439"/>
    </row>
    <row r="440" spans="8:11">
      <c r="H440" s="69"/>
      <c r="I440"/>
      <c r="J440"/>
      <c r="K440"/>
    </row>
    <row r="441" spans="8:11">
      <c r="H441" s="69"/>
      <c r="I441"/>
      <c r="J441"/>
      <c r="K441"/>
    </row>
    <row r="442" spans="8:11">
      <c r="H442" s="69"/>
      <c r="I442"/>
      <c r="J442"/>
      <c r="K442"/>
    </row>
    <row r="443" spans="8:11">
      <c r="H443" s="69"/>
      <c r="I443"/>
      <c r="J443"/>
      <c r="K443"/>
    </row>
    <row r="444" spans="8:11">
      <c r="H444" s="69"/>
      <c r="I444"/>
      <c r="J444"/>
      <c r="K444"/>
    </row>
    <row r="445" spans="8:11">
      <c r="H445" s="69"/>
      <c r="I445"/>
      <c r="J445"/>
      <c r="K445"/>
    </row>
    <row r="446" spans="8:11">
      <c r="H446" s="69"/>
      <c r="I446"/>
      <c r="J446"/>
      <c r="K446"/>
    </row>
    <row r="447" spans="8:11">
      <c r="H447" s="69"/>
      <c r="I447"/>
      <c r="J447"/>
      <c r="K447"/>
    </row>
    <row r="448" spans="8:11">
      <c r="H448" s="69"/>
      <c r="I448"/>
      <c r="J448"/>
      <c r="K448"/>
    </row>
    <row r="449" spans="8:11">
      <c r="H449" s="69"/>
      <c r="I449"/>
      <c r="J449"/>
      <c r="K449"/>
    </row>
    <row r="450" spans="8:11">
      <c r="H450" s="69"/>
      <c r="I450"/>
      <c r="J450"/>
      <c r="K450"/>
    </row>
    <row r="451" spans="8:11">
      <c r="H451" s="69"/>
      <c r="I451"/>
      <c r="J451"/>
      <c r="K451"/>
    </row>
    <row r="452" spans="8:11">
      <c r="H452" s="69"/>
      <c r="I452"/>
      <c r="J452"/>
      <c r="K452"/>
    </row>
    <row r="453" spans="8:11">
      <c r="H453" s="69"/>
      <c r="I453"/>
      <c r="J453"/>
      <c r="K453"/>
    </row>
    <row r="454" spans="8:11">
      <c r="H454" s="69"/>
      <c r="I454"/>
      <c r="J454"/>
      <c r="K454"/>
    </row>
    <row r="455" spans="8:11">
      <c r="H455" s="69"/>
      <c r="I455"/>
      <c r="J455"/>
      <c r="K455"/>
    </row>
    <row r="456" spans="8:11">
      <c r="H456" s="69"/>
      <c r="I456"/>
      <c r="J456"/>
      <c r="K456"/>
    </row>
    <row r="457" spans="8:11">
      <c r="H457" s="69"/>
      <c r="I457"/>
      <c r="J457"/>
      <c r="K457"/>
    </row>
    <row r="458" spans="8:11">
      <c r="H458" s="69"/>
      <c r="I458"/>
      <c r="J458"/>
      <c r="K458"/>
    </row>
    <row r="459" spans="8:11">
      <c r="H459" s="69"/>
      <c r="I459"/>
      <c r="J459"/>
      <c r="K459"/>
    </row>
    <row r="460" spans="8:11">
      <c r="H460" s="69"/>
      <c r="I460"/>
      <c r="J460"/>
      <c r="K460"/>
    </row>
    <row r="461" spans="8:11">
      <c r="H461" s="69"/>
      <c r="I461"/>
      <c r="J461"/>
      <c r="K461"/>
    </row>
    <row r="462" spans="8:11">
      <c r="H462" s="69"/>
      <c r="I462"/>
      <c r="J462"/>
      <c r="K462"/>
    </row>
    <row r="463" spans="8:11">
      <c r="H463" s="69"/>
      <c r="I463"/>
      <c r="J463"/>
      <c r="K463"/>
    </row>
    <row r="464" spans="8:11">
      <c r="H464" s="69"/>
      <c r="I464"/>
      <c r="J464"/>
      <c r="K464"/>
    </row>
    <row r="465" spans="8:11">
      <c r="H465" s="69"/>
      <c r="I465"/>
      <c r="J465"/>
      <c r="K465"/>
    </row>
    <row r="466" spans="8:11">
      <c r="H466" s="69"/>
      <c r="I466"/>
      <c r="J466"/>
      <c r="K466"/>
    </row>
    <row r="467" spans="8:11">
      <c r="H467" s="69"/>
      <c r="I467"/>
      <c r="J467"/>
      <c r="K467"/>
    </row>
    <row r="468" spans="8:11">
      <c r="H468" s="69"/>
      <c r="I468"/>
      <c r="J468"/>
      <c r="K468"/>
    </row>
    <row r="469" spans="8:11">
      <c r="H469" s="69"/>
      <c r="I469"/>
      <c r="J469"/>
      <c r="K469"/>
    </row>
    <row r="470" spans="8:11">
      <c r="H470" s="69"/>
      <c r="I470"/>
      <c r="J470"/>
      <c r="K470"/>
    </row>
    <row r="471" spans="8:11">
      <c r="H471" s="69"/>
      <c r="I471"/>
      <c r="J471"/>
      <c r="K471"/>
    </row>
    <row r="472" spans="8:11">
      <c r="H472" s="69"/>
      <c r="I472"/>
      <c r="J472"/>
      <c r="K472"/>
    </row>
    <row r="473" spans="8:11">
      <c r="H473" s="69"/>
      <c r="I473"/>
      <c r="J473"/>
      <c r="K473"/>
    </row>
    <row r="474" spans="8:11">
      <c r="H474" s="69"/>
      <c r="I474"/>
      <c r="J474"/>
      <c r="K474"/>
    </row>
    <row r="475" spans="8:11">
      <c r="H475" s="69"/>
      <c r="I475"/>
      <c r="J475"/>
      <c r="K475"/>
    </row>
    <row r="476" spans="8:11">
      <c r="H476" s="69"/>
      <c r="I476"/>
      <c r="J476"/>
      <c r="K476"/>
    </row>
    <row r="477" spans="8:11">
      <c r="H477" s="69"/>
      <c r="I477"/>
      <c r="J477"/>
      <c r="K477"/>
    </row>
    <row r="478" spans="8:11">
      <c r="H478" s="69"/>
      <c r="I478"/>
      <c r="J478"/>
      <c r="K478"/>
    </row>
    <row r="479" spans="8:11">
      <c r="H479" s="69"/>
      <c r="I479"/>
      <c r="J479"/>
      <c r="K479"/>
    </row>
    <row r="480" spans="8:11">
      <c r="H480" s="69"/>
      <c r="I480"/>
      <c r="J480"/>
      <c r="K480"/>
    </row>
    <row r="481" spans="8:11">
      <c r="H481" s="69"/>
      <c r="I481"/>
      <c r="J481"/>
      <c r="K481"/>
    </row>
    <row r="482" spans="8:11">
      <c r="H482" s="69"/>
      <c r="I482"/>
      <c r="J482"/>
      <c r="K482"/>
    </row>
    <row r="483" spans="8:11">
      <c r="H483" s="69"/>
      <c r="I483"/>
      <c r="J483"/>
      <c r="K483"/>
    </row>
    <row r="484" spans="8:11">
      <c r="H484" s="69"/>
      <c r="I484"/>
      <c r="J484"/>
      <c r="K484"/>
    </row>
    <row r="485" spans="8:11">
      <c r="H485" s="69"/>
      <c r="I485"/>
      <c r="J485"/>
      <c r="K485"/>
    </row>
    <row r="486" spans="8:11">
      <c r="H486" s="69"/>
      <c r="I486"/>
      <c r="J486"/>
      <c r="K486"/>
    </row>
    <row r="487" spans="8:11">
      <c r="H487" s="69"/>
      <c r="I487"/>
      <c r="J487"/>
      <c r="K487"/>
    </row>
    <row r="488" spans="8:11">
      <c r="H488" s="69"/>
      <c r="I488"/>
      <c r="J488"/>
      <c r="K488"/>
    </row>
    <row r="489" spans="8:11">
      <c r="H489" s="69"/>
      <c r="I489"/>
      <c r="J489"/>
      <c r="K489"/>
    </row>
    <row r="490" spans="8:11">
      <c r="H490" s="69"/>
      <c r="I490"/>
      <c r="J490"/>
      <c r="K490"/>
    </row>
    <row r="491" spans="8:11">
      <c r="H491" s="69"/>
      <c r="I491"/>
      <c r="J491"/>
      <c r="K491"/>
    </row>
    <row r="492" spans="8:11">
      <c r="H492" s="69"/>
      <c r="I492"/>
      <c r="J492"/>
      <c r="K492"/>
    </row>
    <row r="493" spans="8:11">
      <c r="H493" s="69"/>
      <c r="I493"/>
      <c r="J493"/>
      <c r="K493"/>
    </row>
    <row r="494" spans="8:11">
      <c r="H494" s="69"/>
      <c r="I494"/>
      <c r="J494"/>
      <c r="K494"/>
    </row>
    <row r="495" spans="8:11">
      <c r="H495" s="69"/>
      <c r="I495"/>
      <c r="J495"/>
      <c r="K495"/>
    </row>
    <row r="496" spans="8:11">
      <c r="H496" s="69"/>
      <c r="I496"/>
      <c r="J496"/>
      <c r="K496"/>
    </row>
    <row r="497" spans="8:11">
      <c r="H497" s="69"/>
      <c r="I497"/>
      <c r="J497"/>
      <c r="K497"/>
    </row>
    <row r="498" spans="8:11">
      <c r="H498" s="69"/>
      <c r="I498"/>
      <c r="J498"/>
      <c r="K498"/>
    </row>
    <row r="499" spans="8:11">
      <c r="H499" s="69"/>
      <c r="I499"/>
      <c r="J499"/>
      <c r="K499"/>
    </row>
    <row r="500" spans="8:11">
      <c r="H500" s="69"/>
      <c r="I500"/>
      <c r="J500"/>
      <c r="K500"/>
    </row>
    <row r="501" spans="8:11">
      <c r="H501" s="69"/>
      <c r="I501"/>
      <c r="J501"/>
      <c r="K501"/>
    </row>
    <row r="502" spans="8:11">
      <c r="H502" s="69"/>
      <c r="I502"/>
      <c r="J502"/>
      <c r="K502"/>
    </row>
    <row r="503" spans="8:11">
      <c r="H503" s="69"/>
      <c r="I503"/>
      <c r="J503"/>
      <c r="K503"/>
    </row>
    <row r="504" spans="8:11">
      <c r="H504" s="69"/>
      <c r="I504"/>
      <c r="J504"/>
      <c r="K504"/>
    </row>
    <row r="505" spans="8:11">
      <c r="H505" s="69"/>
      <c r="I505"/>
      <c r="J505"/>
      <c r="K505"/>
    </row>
    <row r="506" spans="8:11">
      <c r="H506" s="69"/>
      <c r="I506"/>
      <c r="J506"/>
      <c r="K506"/>
    </row>
    <row r="507" spans="8:11">
      <c r="H507" s="69"/>
      <c r="I507"/>
      <c r="J507"/>
      <c r="K507"/>
    </row>
    <row r="508" spans="8:11">
      <c r="H508" s="69"/>
      <c r="I508"/>
      <c r="J508"/>
      <c r="K508"/>
    </row>
    <row r="509" spans="8:11">
      <c r="H509" s="69"/>
      <c r="I509"/>
      <c r="J509"/>
      <c r="K509"/>
    </row>
    <row r="510" spans="8:11">
      <c r="H510" s="69"/>
      <c r="I510"/>
      <c r="J510"/>
      <c r="K510"/>
    </row>
    <row r="511" spans="8:11">
      <c r="H511" s="69"/>
      <c r="I511"/>
      <c r="J511"/>
      <c r="K511"/>
    </row>
    <row r="512" spans="8:11">
      <c r="H512" s="69"/>
      <c r="I512"/>
      <c r="J512"/>
      <c r="K512"/>
    </row>
    <row r="513" spans="8:11">
      <c r="H513" s="69"/>
      <c r="I513"/>
      <c r="J513"/>
      <c r="K513"/>
    </row>
    <row r="514" spans="8:11">
      <c r="H514" s="69"/>
      <c r="I514"/>
      <c r="J514"/>
      <c r="K514"/>
    </row>
    <row r="515" spans="8:11">
      <c r="H515" s="69"/>
      <c r="I515"/>
      <c r="J515"/>
      <c r="K515"/>
    </row>
    <row r="516" spans="8:11">
      <c r="H516" s="69"/>
      <c r="I516"/>
      <c r="J516"/>
      <c r="K516"/>
    </row>
    <row r="517" spans="8:11">
      <c r="H517" s="69"/>
      <c r="I517"/>
      <c r="J517"/>
      <c r="K517"/>
    </row>
    <row r="518" spans="8:11">
      <c r="H518" s="69"/>
      <c r="I518"/>
      <c r="J518"/>
      <c r="K518"/>
    </row>
    <row r="519" spans="8:11">
      <c r="H519" s="69"/>
      <c r="I519"/>
      <c r="J519"/>
      <c r="K519"/>
    </row>
    <row r="520" spans="8:11">
      <c r="H520" s="69"/>
      <c r="I520"/>
      <c r="J520"/>
      <c r="K520"/>
    </row>
    <row r="521" spans="8:11">
      <c r="H521" s="69"/>
      <c r="I521"/>
      <c r="J521"/>
      <c r="K521"/>
    </row>
    <row r="522" spans="8:11">
      <c r="H522" s="69"/>
      <c r="I522"/>
      <c r="J522"/>
      <c r="K522"/>
    </row>
    <row r="523" spans="8:11">
      <c r="H523" s="69"/>
      <c r="I523"/>
      <c r="J523"/>
      <c r="K523"/>
    </row>
    <row r="524" spans="8:11">
      <c r="H524" s="69"/>
      <c r="I524"/>
      <c r="J524"/>
      <c r="K524"/>
    </row>
    <row r="525" spans="8:11">
      <c r="H525" s="69"/>
      <c r="I525"/>
      <c r="J525"/>
      <c r="K525"/>
    </row>
    <row r="526" spans="8:11">
      <c r="H526" s="69"/>
      <c r="I526"/>
      <c r="J526"/>
      <c r="K526"/>
    </row>
    <row r="527" spans="8:11">
      <c r="H527" s="69"/>
      <c r="I527"/>
      <c r="J527"/>
      <c r="K527"/>
    </row>
    <row r="528" spans="8:11">
      <c r="H528" s="69"/>
      <c r="I528"/>
      <c r="J528"/>
      <c r="K528"/>
    </row>
    <row r="529" spans="8:11">
      <c r="H529" s="69"/>
      <c r="I529"/>
      <c r="J529"/>
      <c r="K529"/>
    </row>
    <row r="530" spans="8:11">
      <c r="H530" s="69"/>
      <c r="I530"/>
      <c r="J530"/>
      <c r="K530"/>
    </row>
    <row r="531" spans="8:11">
      <c r="H531" s="69"/>
      <c r="I531"/>
      <c r="J531"/>
      <c r="K531"/>
    </row>
    <row r="532" spans="8:11">
      <c r="H532" s="69"/>
      <c r="I532"/>
      <c r="J532"/>
      <c r="K532"/>
    </row>
    <row r="533" spans="8:11">
      <c r="H533" s="69"/>
      <c r="I533"/>
      <c r="J533"/>
      <c r="K533"/>
    </row>
    <row r="534" spans="8:11">
      <c r="H534" s="69"/>
      <c r="I534"/>
      <c r="J534"/>
      <c r="K534"/>
    </row>
    <row r="535" spans="8:11">
      <c r="H535" s="69"/>
      <c r="I535"/>
      <c r="J535"/>
      <c r="K535"/>
    </row>
    <row r="536" spans="8:11">
      <c r="H536" s="69"/>
      <c r="I536"/>
      <c r="J536"/>
      <c r="K536"/>
    </row>
    <row r="537" spans="8:11">
      <c r="H537" s="69"/>
      <c r="I537"/>
      <c r="J537"/>
      <c r="K537"/>
    </row>
    <row r="538" spans="8:11">
      <c r="H538" s="69"/>
      <c r="I538"/>
      <c r="J538"/>
      <c r="K538"/>
    </row>
    <row r="539" spans="8:11">
      <c r="H539" s="69"/>
      <c r="I539"/>
      <c r="J539"/>
      <c r="K539"/>
    </row>
    <row r="540" spans="8:11">
      <c r="H540" s="69"/>
      <c r="I540"/>
      <c r="J540"/>
      <c r="K540"/>
    </row>
    <row r="541" spans="8:11">
      <c r="H541" s="69"/>
      <c r="I541"/>
      <c r="J541"/>
      <c r="K541"/>
    </row>
    <row r="542" spans="8:11">
      <c r="H542" s="69"/>
      <c r="I542"/>
      <c r="J542"/>
      <c r="K542"/>
    </row>
    <row r="543" spans="8:11">
      <c r="H543" s="69"/>
      <c r="I543"/>
      <c r="J543"/>
      <c r="K543"/>
    </row>
    <row r="544" spans="8:11">
      <c r="H544" s="69"/>
      <c r="I544"/>
      <c r="J544"/>
      <c r="K544"/>
    </row>
    <row r="545" spans="8:11">
      <c r="H545" s="69"/>
      <c r="I545"/>
      <c r="J545"/>
      <c r="K545"/>
    </row>
    <row r="546" spans="8:11">
      <c r="H546" s="69"/>
      <c r="I546"/>
      <c r="J546"/>
      <c r="K546"/>
    </row>
    <row r="547" spans="8:11">
      <c r="H547" s="69"/>
      <c r="I547"/>
      <c r="J547"/>
      <c r="K547"/>
    </row>
    <row r="548" spans="8:11">
      <c r="H548" s="69"/>
      <c r="I548"/>
      <c r="J548"/>
      <c r="K548"/>
    </row>
    <row r="549" spans="8:11">
      <c r="H549" s="69"/>
      <c r="I549"/>
      <c r="J549"/>
      <c r="K549"/>
    </row>
    <row r="550" spans="8:11">
      <c r="H550" s="69"/>
      <c r="I550"/>
      <c r="J550"/>
      <c r="K550"/>
    </row>
    <row r="551" spans="8:11">
      <c r="H551" s="69"/>
      <c r="I551"/>
      <c r="J551"/>
      <c r="K551"/>
    </row>
    <row r="552" spans="8:11">
      <c r="H552" s="69"/>
      <c r="I552"/>
      <c r="J552"/>
      <c r="K552"/>
    </row>
    <row r="553" spans="8:11">
      <c r="H553" s="69"/>
      <c r="I553"/>
      <c r="J553"/>
      <c r="K553"/>
    </row>
    <row r="554" spans="8:11">
      <c r="H554" s="69"/>
      <c r="I554"/>
      <c r="J554"/>
      <c r="K554"/>
    </row>
    <row r="555" spans="8:11">
      <c r="H555" s="69"/>
      <c r="I555"/>
      <c r="J555"/>
      <c r="K555"/>
    </row>
    <row r="556" spans="8:11">
      <c r="H556" s="69"/>
      <c r="I556"/>
      <c r="J556"/>
      <c r="K556"/>
    </row>
    <row r="557" spans="8:11">
      <c r="H557" s="69"/>
      <c r="I557"/>
      <c r="J557"/>
      <c r="K557"/>
    </row>
    <row r="558" spans="8:11">
      <c r="H558" s="69"/>
      <c r="I558"/>
      <c r="J558"/>
      <c r="K558"/>
    </row>
    <row r="559" spans="8:11">
      <c r="H559" s="69"/>
      <c r="I559"/>
      <c r="J559"/>
      <c r="K559"/>
    </row>
    <row r="560" spans="8:11">
      <c r="H560" s="69"/>
      <c r="I560"/>
      <c r="J560"/>
      <c r="K560"/>
    </row>
    <row r="561" spans="8:11">
      <c r="H561" s="69"/>
      <c r="I561"/>
      <c r="J561"/>
      <c r="K561"/>
    </row>
    <row r="562" spans="8:11">
      <c r="H562" s="69"/>
      <c r="I562"/>
      <c r="J562"/>
      <c r="K562"/>
    </row>
    <row r="563" spans="8:11">
      <c r="H563" s="69"/>
      <c r="I563"/>
      <c r="J563"/>
      <c r="K563"/>
    </row>
    <row r="564" spans="8:11">
      <c r="H564" s="69"/>
      <c r="I564"/>
      <c r="J564"/>
      <c r="K564"/>
    </row>
    <row r="565" spans="8:11">
      <c r="H565" s="69"/>
      <c r="I565"/>
      <c r="J565"/>
      <c r="K565"/>
    </row>
    <row r="566" spans="8:11">
      <c r="H566" s="69"/>
      <c r="I566"/>
      <c r="J566"/>
      <c r="K566"/>
    </row>
    <row r="567" spans="8:11">
      <c r="H567" s="69"/>
      <c r="I567"/>
      <c r="J567"/>
      <c r="K567"/>
    </row>
    <row r="568" spans="8:11">
      <c r="H568" s="69"/>
      <c r="I568"/>
      <c r="J568"/>
      <c r="K568"/>
    </row>
    <row r="569" spans="8:11">
      <c r="H569" s="69"/>
      <c r="I569"/>
      <c r="J569"/>
      <c r="K569"/>
    </row>
    <row r="570" spans="8:11">
      <c r="H570" s="69"/>
      <c r="I570"/>
      <c r="J570"/>
      <c r="K570"/>
    </row>
    <row r="571" spans="8:11">
      <c r="H571" s="69"/>
      <c r="I571"/>
      <c r="J571"/>
      <c r="K571"/>
    </row>
    <row r="572" spans="8:11">
      <c r="H572" s="69"/>
      <c r="I572"/>
      <c r="J572"/>
      <c r="K572"/>
    </row>
    <row r="573" spans="8:11">
      <c r="H573" s="69"/>
      <c r="I573"/>
      <c r="J573"/>
      <c r="K573"/>
    </row>
    <row r="574" spans="8:11">
      <c r="H574" s="69"/>
      <c r="I574"/>
      <c r="J574"/>
      <c r="K574"/>
    </row>
    <row r="575" spans="8:11">
      <c r="H575" s="69"/>
      <c r="I575"/>
      <c r="J575"/>
      <c r="K575"/>
    </row>
    <row r="576" spans="8:11">
      <c r="H576" s="69"/>
      <c r="I576"/>
      <c r="J576"/>
      <c r="K576"/>
    </row>
    <row r="577" spans="8:11">
      <c r="H577" s="69"/>
      <c r="I577"/>
      <c r="J577"/>
      <c r="K577"/>
    </row>
    <row r="578" spans="8:11">
      <c r="H578" s="69"/>
      <c r="I578"/>
      <c r="J578"/>
      <c r="K578"/>
    </row>
    <row r="579" spans="8:11">
      <c r="H579" s="69"/>
      <c r="I579"/>
      <c r="J579"/>
      <c r="K579"/>
    </row>
    <row r="580" spans="8:11">
      <c r="H580" s="69"/>
      <c r="I580"/>
      <c r="J580"/>
      <c r="K580"/>
    </row>
    <row r="581" spans="8:11">
      <c r="H581" s="69"/>
      <c r="I581"/>
      <c r="J581"/>
      <c r="K581"/>
    </row>
    <row r="582" spans="8:11">
      <c r="H582" s="69"/>
      <c r="I582"/>
      <c r="J582"/>
      <c r="K582"/>
    </row>
    <row r="583" spans="8:11">
      <c r="H583" s="69"/>
      <c r="I583"/>
      <c r="J583"/>
      <c r="K583"/>
    </row>
    <row r="584" spans="8:11">
      <c r="H584" s="69"/>
      <c r="I584"/>
      <c r="J584"/>
      <c r="K584"/>
    </row>
    <row r="585" spans="8:11">
      <c r="H585" s="69"/>
      <c r="I585"/>
      <c r="J585"/>
      <c r="K585"/>
    </row>
    <row r="586" spans="8:11">
      <c r="H586" s="69"/>
      <c r="I586"/>
      <c r="J586"/>
      <c r="K586"/>
    </row>
    <row r="587" spans="8:11">
      <c r="H587" s="69"/>
      <c r="I587"/>
      <c r="J587"/>
      <c r="K587"/>
    </row>
    <row r="588" spans="8:11">
      <c r="H588" s="69"/>
      <c r="I588"/>
      <c r="J588"/>
      <c r="K588"/>
    </row>
    <row r="589" spans="8:11">
      <c r="H589" s="69"/>
      <c r="I589"/>
      <c r="J589"/>
      <c r="K589"/>
    </row>
    <row r="590" spans="8:11">
      <c r="H590" s="69"/>
      <c r="I590"/>
      <c r="J590"/>
      <c r="K590"/>
    </row>
    <row r="591" spans="8:11">
      <c r="H591" s="69"/>
      <c r="I591"/>
      <c r="J591"/>
      <c r="K591"/>
    </row>
    <row r="592" spans="8:11">
      <c r="H592" s="69"/>
      <c r="I592"/>
      <c r="J592"/>
      <c r="K592"/>
    </row>
    <row r="593" spans="8:11">
      <c r="H593" s="69"/>
      <c r="I593"/>
      <c r="J593"/>
      <c r="K593"/>
    </row>
    <row r="594" spans="8:11">
      <c r="H594" s="69"/>
      <c r="I594"/>
      <c r="J594"/>
      <c r="K594"/>
    </row>
    <row r="595" spans="8:11">
      <c r="H595" s="69"/>
      <c r="I595"/>
      <c r="J595"/>
      <c r="K595"/>
    </row>
    <row r="596" spans="8:11">
      <c r="H596" s="69"/>
      <c r="I596"/>
      <c r="J596"/>
      <c r="K596"/>
    </row>
    <row r="597" spans="8:11">
      <c r="H597" s="69"/>
      <c r="I597"/>
      <c r="J597"/>
      <c r="K597"/>
    </row>
    <row r="598" spans="8:11">
      <c r="H598" s="69"/>
      <c r="I598"/>
      <c r="J598"/>
      <c r="K598"/>
    </row>
    <row r="599" spans="8:11">
      <c r="H599" s="69"/>
      <c r="I599"/>
      <c r="J599"/>
      <c r="K599"/>
    </row>
    <row r="600" spans="8:11">
      <c r="H600" s="69"/>
      <c r="I600"/>
      <c r="J600"/>
      <c r="K600"/>
    </row>
    <row r="601" spans="8:11">
      <c r="H601" s="69"/>
      <c r="I601"/>
      <c r="J601"/>
      <c r="K601"/>
    </row>
    <row r="602" spans="8:11">
      <c r="H602" s="69"/>
      <c r="I602"/>
      <c r="J602"/>
      <c r="K602"/>
    </row>
    <row r="603" spans="8:11">
      <c r="H603" s="69"/>
      <c r="I603"/>
      <c r="J603"/>
      <c r="K603"/>
    </row>
    <row r="604" spans="8:11">
      <c r="H604" s="69"/>
      <c r="I604"/>
      <c r="J604"/>
      <c r="K604"/>
    </row>
    <row r="605" spans="8:11">
      <c r="H605" s="69"/>
      <c r="I605"/>
      <c r="J605"/>
      <c r="K605"/>
    </row>
    <row r="606" spans="8:11">
      <c r="H606" s="69"/>
      <c r="I606"/>
      <c r="J606"/>
      <c r="K606"/>
    </row>
    <row r="607" spans="8:11">
      <c r="H607" s="69"/>
      <c r="I607"/>
      <c r="J607"/>
      <c r="K607"/>
    </row>
    <row r="608" spans="8:11">
      <c r="H608" s="69"/>
      <c r="I608"/>
      <c r="J608"/>
      <c r="K608"/>
    </row>
    <row r="609" spans="8:11">
      <c r="H609" s="69"/>
      <c r="I609"/>
      <c r="J609"/>
      <c r="K609"/>
    </row>
    <row r="610" spans="8:11">
      <c r="H610" s="69"/>
      <c r="I610"/>
      <c r="J610"/>
      <c r="K610"/>
    </row>
    <row r="611" spans="8:11">
      <c r="H611" s="69"/>
      <c r="I611"/>
      <c r="J611"/>
      <c r="K611"/>
    </row>
    <row r="612" spans="8:11">
      <c r="H612" s="69"/>
      <c r="I612"/>
      <c r="J612"/>
      <c r="K612"/>
    </row>
    <row r="613" spans="8:11">
      <c r="H613" s="69"/>
      <c r="I613"/>
      <c r="J613"/>
      <c r="K613"/>
    </row>
    <row r="614" spans="8:11">
      <c r="H614" s="69"/>
      <c r="I614"/>
      <c r="J614"/>
      <c r="K614"/>
    </row>
    <row r="615" spans="8:11">
      <c r="H615" s="69"/>
      <c r="I615"/>
      <c r="J615"/>
      <c r="K615"/>
    </row>
    <row r="616" spans="8:11">
      <c r="H616" s="69"/>
      <c r="I616"/>
      <c r="J616"/>
      <c r="K616"/>
    </row>
    <row r="617" spans="8:11">
      <c r="H617" s="69"/>
      <c r="I617"/>
      <c r="J617"/>
      <c r="K617"/>
    </row>
    <row r="618" spans="8:11">
      <c r="H618" s="69"/>
      <c r="I618"/>
      <c r="J618"/>
      <c r="K618"/>
    </row>
    <row r="619" spans="8:11">
      <c r="H619" s="69"/>
      <c r="I619"/>
      <c r="J619"/>
      <c r="K619"/>
    </row>
    <row r="620" spans="8:11">
      <c r="H620" s="69"/>
      <c r="I620"/>
      <c r="J620"/>
      <c r="K620"/>
    </row>
    <row r="621" spans="8:11">
      <c r="H621" s="69"/>
      <c r="I621"/>
      <c r="J621"/>
      <c r="K621"/>
    </row>
    <row r="622" spans="8:11">
      <c r="H622" s="69"/>
      <c r="I622"/>
      <c r="J622"/>
      <c r="K622"/>
    </row>
    <row r="623" spans="8:11">
      <c r="H623" s="69"/>
      <c r="I623"/>
      <c r="J623"/>
      <c r="K623"/>
    </row>
    <row r="624" spans="8:11">
      <c r="H624" s="69"/>
      <c r="I624"/>
      <c r="J624"/>
      <c r="K624"/>
    </row>
    <row r="625" spans="8:11">
      <c r="H625" s="69"/>
      <c r="I625"/>
      <c r="J625"/>
      <c r="K625"/>
    </row>
    <row r="626" spans="8:11">
      <c r="H626" s="69"/>
      <c r="I626"/>
      <c r="J626"/>
      <c r="K626"/>
    </row>
    <row r="627" spans="8:11">
      <c r="H627" s="69"/>
      <c r="I627"/>
      <c r="J627"/>
      <c r="K627"/>
    </row>
    <row r="628" spans="8:11">
      <c r="H628" s="69"/>
      <c r="I628"/>
      <c r="J628"/>
      <c r="K628"/>
    </row>
    <row r="629" spans="8:11">
      <c r="H629" s="69"/>
      <c r="I629"/>
      <c r="J629"/>
      <c r="K629"/>
    </row>
    <row r="630" spans="8:11">
      <c r="H630" s="69"/>
      <c r="I630"/>
      <c r="J630"/>
      <c r="K630"/>
    </row>
    <row r="631" spans="8:11">
      <c r="H631" s="69"/>
      <c r="I631"/>
      <c r="J631"/>
      <c r="K631"/>
    </row>
    <row r="632" spans="8:11">
      <c r="H632" s="69"/>
      <c r="I632"/>
      <c r="J632"/>
      <c r="K632"/>
    </row>
    <row r="633" spans="8:11">
      <c r="H633" s="69"/>
      <c r="I633"/>
      <c r="J633"/>
      <c r="K633"/>
    </row>
    <row r="634" spans="8:11">
      <c r="H634" s="69"/>
      <c r="I634"/>
      <c r="J634"/>
      <c r="K634"/>
    </row>
    <row r="635" spans="8:11">
      <c r="H635" s="69"/>
      <c r="I635"/>
      <c r="J635"/>
      <c r="K635"/>
    </row>
    <row r="636" spans="8:11">
      <c r="H636" s="69"/>
      <c r="I636"/>
      <c r="J636"/>
      <c r="K636"/>
    </row>
    <row r="637" spans="8:11">
      <c r="H637" s="69"/>
      <c r="I637"/>
      <c r="J637"/>
      <c r="K637"/>
    </row>
    <row r="638" spans="8:11">
      <c r="H638" s="69"/>
      <c r="I638"/>
      <c r="J638"/>
      <c r="K638"/>
    </row>
    <row r="639" spans="8:11">
      <c r="H639" s="69"/>
      <c r="I639"/>
      <c r="J639"/>
      <c r="K639"/>
    </row>
    <row r="640" spans="8:11">
      <c r="H640" s="69"/>
      <c r="I640"/>
      <c r="J640"/>
      <c r="K640"/>
    </row>
    <row r="641" spans="8:11">
      <c r="H641" s="69"/>
      <c r="I641"/>
      <c r="J641"/>
      <c r="K641"/>
    </row>
    <row r="642" spans="8:11">
      <c r="H642" s="69"/>
      <c r="I642"/>
      <c r="J642"/>
      <c r="K642"/>
    </row>
    <row r="643" spans="8:11">
      <c r="H643" s="69"/>
      <c r="I643"/>
      <c r="J643"/>
      <c r="K643"/>
    </row>
    <row r="644" spans="8:11">
      <c r="H644" s="69"/>
      <c r="I644"/>
      <c r="J644"/>
      <c r="K644"/>
    </row>
    <row r="645" spans="8:11">
      <c r="H645" s="69"/>
      <c r="I645"/>
      <c r="J645"/>
      <c r="K645"/>
    </row>
    <row r="646" spans="8:11">
      <c r="H646" s="69"/>
      <c r="I646"/>
      <c r="J646"/>
      <c r="K646"/>
    </row>
    <row r="647" spans="8:11">
      <c r="H647" s="69"/>
      <c r="I647"/>
      <c r="J647"/>
      <c r="K647"/>
    </row>
    <row r="648" spans="8:11">
      <c r="H648" s="69"/>
      <c r="I648"/>
      <c r="J648"/>
      <c r="K648"/>
    </row>
    <row r="649" spans="8:11">
      <c r="H649" s="69"/>
      <c r="I649"/>
      <c r="J649"/>
      <c r="K649"/>
    </row>
    <row r="650" spans="8:11">
      <c r="H650" s="69"/>
      <c r="I650"/>
      <c r="J650"/>
      <c r="K650"/>
    </row>
    <row r="651" spans="8:11">
      <c r="H651" s="69"/>
      <c r="I651"/>
      <c r="J651"/>
      <c r="K651"/>
    </row>
    <row r="652" spans="8:11">
      <c r="H652" s="69"/>
      <c r="I652"/>
      <c r="J652"/>
      <c r="K652"/>
    </row>
    <row r="653" spans="8:11">
      <c r="H653" s="69"/>
      <c r="I653"/>
      <c r="J653"/>
      <c r="K653"/>
    </row>
    <row r="654" spans="8:11">
      <c r="H654" s="69"/>
      <c r="I654"/>
      <c r="J654"/>
      <c r="K654"/>
    </row>
    <row r="655" spans="8:11">
      <c r="H655" s="69"/>
      <c r="I655"/>
      <c r="J655"/>
      <c r="K655"/>
    </row>
    <row r="656" spans="8:11">
      <c r="H656" s="69"/>
      <c r="I656"/>
      <c r="J656"/>
      <c r="K656"/>
    </row>
    <row r="657" spans="8:11">
      <c r="H657" s="69"/>
      <c r="I657"/>
      <c r="J657"/>
      <c r="K657"/>
    </row>
    <row r="658" spans="8:11">
      <c r="H658" s="69"/>
      <c r="I658"/>
      <c r="J658"/>
      <c r="K658"/>
    </row>
    <row r="659" spans="8:11">
      <c r="H659" s="69"/>
      <c r="I659"/>
      <c r="J659"/>
      <c r="K659"/>
    </row>
    <row r="660" spans="8:11">
      <c r="H660" s="69"/>
      <c r="I660"/>
      <c r="J660"/>
      <c r="K660"/>
    </row>
    <row r="661" spans="8:11">
      <c r="H661" s="69"/>
      <c r="I661"/>
      <c r="J661"/>
      <c r="K661"/>
    </row>
    <row r="662" spans="8:11">
      <c r="H662" s="69"/>
      <c r="I662"/>
      <c r="J662"/>
      <c r="K662"/>
    </row>
    <row r="663" spans="8:11">
      <c r="H663" s="69"/>
      <c r="I663"/>
      <c r="J663"/>
      <c r="K663"/>
    </row>
    <row r="664" spans="8:11">
      <c r="H664" s="69"/>
      <c r="I664"/>
      <c r="J664"/>
      <c r="K664"/>
    </row>
    <row r="665" spans="8:11">
      <c r="H665" s="69"/>
      <c r="I665"/>
      <c r="J665"/>
      <c r="K665"/>
    </row>
    <row r="666" spans="8:11">
      <c r="H666" s="69"/>
      <c r="I666"/>
      <c r="J666"/>
      <c r="K666"/>
    </row>
    <row r="667" spans="8:11">
      <c r="H667" s="69"/>
      <c r="I667"/>
      <c r="J667"/>
      <c r="K667"/>
    </row>
    <row r="668" spans="8:11">
      <c r="H668" s="69"/>
      <c r="I668"/>
      <c r="J668"/>
      <c r="K668"/>
    </row>
    <row r="669" spans="8:11">
      <c r="H669" s="69"/>
      <c r="I669"/>
      <c r="J669"/>
      <c r="K669"/>
    </row>
    <row r="670" spans="8:11">
      <c r="H670" s="69"/>
      <c r="I670"/>
      <c r="J670"/>
      <c r="K670"/>
    </row>
    <row r="671" spans="8:11">
      <c r="H671" s="69"/>
      <c r="I671"/>
      <c r="J671"/>
      <c r="K671"/>
    </row>
    <row r="672" spans="8:11">
      <c r="H672" s="69"/>
      <c r="I672"/>
      <c r="J672"/>
      <c r="K672"/>
    </row>
    <row r="673" spans="8:11">
      <c r="H673" s="69"/>
      <c r="I673"/>
      <c r="J673"/>
      <c r="K673"/>
    </row>
    <row r="674" spans="8:11">
      <c r="H674" s="69"/>
      <c r="I674"/>
      <c r="J674"/>
      <c r="K674"/>
    </row>
    <row r="675" spans="8:11">
      <c r="H675" s="69"/>
      <c r="I675"/>
      <c r="J675"/>
      <c r="K675"/>
    </row>
    <row r="676" spans="8:11">
      <c r="H676" s="69"/>
      <c r="I676"/>
      <c r="J676"/>
      <c r="K676"/>
    </row>
    <row r="677" spans="8:11">
      <c r="H677" s="69"/>
      <c r="I677"/>
      <c r="J677"/>
      <c r="K677"/>
    </row>
    <row r="678" spans="8:11">
      <c r="H678" s="69"/>
      <c r="I678"/>
      <c r="J678"/>
      <c r="K678"/>
    </row>
    <row r="679" spans="8:11">
      <c r="H679" s="69"/>
      <c r="I679"/>
      <c r="J679"/>
      <c r="K679"/>
    </row>
    <row r="680" spans="8:11">
      <c r="H680" s="69"/>
      <c r="I680"/>
      <c r="J680"/>
      <c r="K680"/>
    </row>
    <row r="681" spans="8:11">
      <c r="H681" s="69"/>
      <c r="I681"/>
      <c r="J681"/>
      <c r="K681"/>
    </row>
    <row r="682" spans="8:11">
      <c r="H682" s="69"/>
      <c r="I682"/>
      <c r="J682"/>
      <c r="K682"/>
    </row>
    <row r="683" spans="8:11">
      <c r="H683" s="69"/>
      <c r="I683"/>
      <c r="J683"/>
      <c r="K683"/>
    </row>
    <row r="684" spans="8:11">
      <c r="H684" s="69"/>
      <c r="I684"/>
      <c r="J684"/>
      <c r="K684"/>
    </row>
    <row r="685" spans="8:11">
      <c r="H685" s="69"/>
      <c r="I685"/>
      <c r="J685"/>
      <c r="K685"/>
    </row>
    <row r="686" spans="8:11">
      <c r="H686" s="69"/>
      <c r="I686"/>
      <c r="J686"/>
      <c r="K686"/>
    </row>
    <row r="687" spans="8:11">
      <c r="H687" s="69"/>
      <c r="I687"/>
      <c r="J687"/>
      <c r="K687"/>
    </row>
    <row r="688" spans="8:11">
      <c r="H688" s="69"/>
      <c r="I688"/>
      <c r="J688"/>
      <c r="K688"/>
    </row>
    <row r="689" spans="8:11">
      <c r="H689" s="69"/>
      <c r="I689"/>
      <c r="J689"/>
      <c r="K689"/>
    </row>
    <row r="690" spans="8:11">
      <c r="H690" s="69"/>
      <c r="I690"/>
      <c r="J690"/>
      <c r="K690"/>
    </row>
    <row r="691" spans="8:11">
      <c r="H691" s="69"/>
      <c r="I691"/>
      <c r="J691"/>
      <c r="K691"/>
    </row>
    <row r="692" spans="8:11">
      <c r="H692" s="69"/>
      <c r="I692"/>
      <c r="J692"/>
      <c r="K692"/>
    </row>
    <row r="693" spans="8:11">
      <c r="H693" s="69"/>
      <c r="I693"/>
      <c r="J693"/>
      <c r="K693"/>
    </row>
    <row r="694" spans="8:11">
      <c r="H694" s="69"/>
      <c r="I694"/>
      <c r="J694"/>
      <c r="K694"/>
    </row>
    <row r="695" spans="8:11">
      <c r="H695" s="69"/>
      <c r="I695"/>
      <c r="J695"/>
      <c r="K695"/>
    </row>
    <row r="696" spans="8:11">
      <c r="H696" s="69"/>
      <c r="I696"/>
      <c r="J696"/>
      <c r="K696"/>
    </row>
    <row r="697" spans="8:11">
      <c r="H697" s="69"/>
      <c r="I697"/>
      <c r="J697"/>
      <c r="K697"/>
    </row>
    <row r="698" spans="8:11">
      <c r="H698" s="69"/>
      <c r="I698"/>
      <c r="J698"/>
      <c r="K698"/>
    </row>
    <row r="699" spans="8:11">
      <c r="H699" s="69"/>
      <c r="I699"/>
      <c r="J699"/>
      <c r="K699"/>
    </row>
    <row r="700" spans="8:11">
      <c r="H700" s="69"/>
      <c r="I700"/>
      <c r="J700"/>
      <c r="K700"/>
    </row>
    <row r="701" spans="8:11">
      <c r="H701" s="69"/>
      <c r="I701"/>
      <c r="J701"/>
      <c r="K701"/>
    </row>
    <row r="702" spans="8:11">
      <c r="H702" s="69"/>
      <c r="I702"/>
      <c r="J702"/>
      <c r="K702"/>
    </row>
    <row r="703" spans="8:11">
      <c r="H703" s="69"/>
      <c r="I703"/>
      <c r="J703"/>
      <c r="K703"/>
    </row>
    <row r="704" spans="8:11">
      <c r="H704" s="69"/>
      <c r="I704"/>
      <c r="J704"/>
      <c r="K704"/>
    </row>
    <row r="705" spans="8:11">
      <c r="H705" s="69"/>
      <c r="I705"/>
      <c r="J705"/>
      <c r="K705"/>
    </row>
    <row r="706" spans="8:11">
      <c r="H706" s="69"/>
      <c r="I706"/>
      <c r="J706"/>
      <c r="K706"/>
    </row>
    <row r="707" spans="8:11">
      <c r="H707" s="69"/>
      <c r="I707"/>
      <c r="J707"/>
      <c r="K707"/>
    </row>
    <row r="708" spans="8:11">
      <c r="H708" s="69"/>
      <c r="I708"/>
      <c r="J708"/>
      <c r="K708"/>
    </row>
    <row r="709" spans="8:11">
      <c r="H709" s="69"/>
      <c r="I709"/>
      <c r="J709"/>
      <c r="K709"/>
    </row>
    <row r="710" spans="8:11">
      <c r="H710" s="69"/>
      <c r="I710"/>
      <c r="J710"/>
      <c r="K710"/>
    </row>
    <row r="711" spans="8:11">
      <c r="H711" s="69"/>
      <c r="I711"/>
      <c r="J711"/>
      <c r="K711"/>
    </row>
    <row r="712" spans="8:11">
      <c r="H712" s="69"/>
      <c r="I712"/>
      <c r="J712"/>
      <c r="K712"/>
    </row>
    <row r="713" spans="8:11">
      <c r="H713" s="69"/>
      <c r="I713"/>
      <c r="J713"/>
      <c r="K713"/>
    </row>
    <row r="714" spans="8:11">
      <c r="H714" s="69"/>
      <c r="I714"/>
      <c r="J714"/>
      <c r="K714"/>
    </row>
    <row r="715" spans="8:11">
      <c r="H715" s="69"/>
      <c r="I715"/>
      <c r="J715"/>
      <c r="K715"/>
    </row>
    <row r="716" spans="8:11">
      <c r="H716" s="69"/>
      <c r="I716"/>
      <c r="J716"/>
      <c r="K716"/>
    </row>
    <row r="717" spans="8:11">
      <c r="H717" s="69"/>
      <c r="I717"/>
      <c r="J717"/>
      <c r="K717"/>
    </row>
    <row r="718" spans="8:11">
      <c r="H718" s="69"/>
      <c r="I718"/>
      <c r="J718"/>
      <c r="K718"/>
    </row>
    <row r="719" spans="8:11">
      <c r="H719" s="69"/>
      <c r="I719"/>
      <c r="J719"/>
      <c r="K719"/>
    </row>
    <row r="720" spans="8:11">
      <c r="H720" s="69"/>
      <c r="I720"/>
      <c r="J720"/>
      <c r="K720"/>
    </row>
    <row r="721" spans="8:11">
      <c r="H721" s="69"/>
      <c r="I721"/>
      <c r="J721"/>
      <c r="K721"/>
    </row>
    <row r="722" spans="8:11">
      <c r="H722" s="69"/>
      <c r="I722"/>
      <c r="J722"/>
      <c r="K722"/>
    </row>
    <row r="723" spans="8:11">
      <c r="H723" s="69"/>
      <c r="I723"/>
      <c r="J723"/>
      <c r="K723"/>
    </row>
    <row r="724" spans="8:11">
      <c r="H724" s="69"/>
      <c r="I724"/>
      <c r="J724"/>
      <c r="K724"/>
    </row>
    <row r="725" spans="8:11">
      <c r="H725" s="69"/>
      <c r="I725"/>
      <c r="J725"/>
      <c r="K725"/>
    </row>
    <row r="726" spans="8:11">
      <c r="H726" s="69"/>
      <c r="I726"/>
      <c r="J726"/>
      <c r="K726"/>
    </row>
    <row r="727" spans="8:11">
      <c r="H727" s="69"/>
      <c r="I727"/>
      <c r="J727"/>
      <c r="K727"/>
    </row>
    <row r="728" spans="8:11">
      <c r="H728" s="69"/>
      <c r="I728"/>
      <c r="J728"/>
      <c r="K728"/>
    </row>
    <row r="729" spans="8:11">
      <c r="H729" s="69"/>
      <c r="I729"/>
      <c r="J729"/>
      <c r="K729"/>
    </row>
    <row r="730" spans="8:11">
      <c r="H730" s="69"/>
      <c r="I730"/>
      <c r="J730"/>
      <c r="K730"/>
    </row>
    <row r="731" spans="8:11">
      <c r="H731" s="69"/>
      <c r="I731"/>
      <c r="J731"/>
      <c r="K731"/>
    </row>
    <row r="732" spans="8:11">
      <c r="H732" s="69"/>
      <c r="I732"/>
      <c r="J732"/>
      <c r="K732"/>
    </row>
    <row r="733" spans="8:11">
      <c r="H733" s="69"/>
      <c r="I733"/>
      <c r="J733"/>
      <c r="K733"/>
    </row>
    <row r="734" spans="8:11">
      <c r="H734" s="69"/>
      <c r="I734"/>
      <c r="J734"/>
      <c r="K734"/>
    </row>
    <row r="735" spans="8:11">
      <c r="H735" s="69"/>
      <c r="I735"/>
      <c r="J735"/>
      <c r="K735"/>
    </row>
    <row r="736" spans="8:11">
      <c r="H736" s="69"/>
      <c r="I736"/>
      <c r="J736"/>
      <c r="K736"/>
    </row>
    <row r="737" spans="8:11">
      <c r="H737" s="69"/>
      <c r="I737"/>
      <c r="J737"/>
      <c r="K737"/>
    </row>
    <row r="738" spans="8:11">
      <c r="H738" s="69"/>
      <c r="I738"/>
      <c r="J738"/>
      <c r="K738"/>
    </row>
    <row r="739" spans="8:11">
      <c r="H739" s="69"/>
      <c r="I739"/>
      <c r="J739"/>
      <c r="K739"/>
    </row>
    <row r="740" spans="8:11">
      <c r="H740" s="69"/>
      <c r="I740"/>
      <c r="J740"/>
      <c r="K740"/>
    </row>
    <row r="741" spans="8:11">
      <c r="H741" s="69"/>
      <c r="I741"/>
      <c r="J741"/>
      <c r="K741"/>
    </row>
    <row r="742" spans="8:11">
      <c r="H742" s="69"/>
      <c r="I742"/>
      <c r="J742"/>
      <c r="K742"/>
    </row>
    <row r="743" spans="8:11">
      <c r="H743" s="69"/>
      <c r="I743"/>
      <c r="J743"/>
      <c r="K743"/>
    </row>
    <row r="744" spans="8:11">
      <c r="H744" s="69"/>
      <c r="I744"/>
      <c r="J744"/>
      <c r="K744"/>
    </row>
    <row r="745" spans="8:11">
      <c r="H745" s="69"/>
      <c r="I745"/>
      <c r="J745"/>
      <c r="K745"/>
    </row>
    <row r="746" spans="8:11">
      <c r="H746" s="69"/>
      <c r="I746"/>
      <c r="J746"/>
      <c r="K746"/>
    </row>
    <row r="747" spans="8:11">
      <c r="H747" s="69"/>
      <c r="I747"/>
      <c r="J747"/>
      <c r="K747"/>
    </row>
    <row r="748" spans="8:11">
      <c r="H748" s="69"/>
      <c r="I748"/>
      <c r="J748"/>
      <c r="K748"/>
    </row>
    <row r="749" spans="8:11">
      <c r="H749" s="69"/>
      <c r="I749"/>
      <c r="J749"/>
      <c r="K749"/>
    </row>
    <row r="750" spans="8:11">
      <c r="H750" s="69"/>
      <c r="I750"/>
      <c r="J750"/>
      <c r="K750"/>
    </row>
    <row r="751" spans="8:11">
      <c r="H751" s="69"/>
      <c r="I751"/>
      <c r="J751"/>
      <c r="K751"/>
    </row>
    <row r="752" spans="8:11">
      <c r="H752" s="69"/>
      <c r="I752"/>
      <c r="J752"/>
      <c r="K752"/>
    </row>
    <row r="753" spans="8:11">
      <c r="H753" s="69"/>
      <c r="I753"/>
      <c r="J753"/>
      <c r="K753"/>
    </row>
    <row r="754" spans="8:11">
      <c r="H754" s="69"/>
      <c r="I754"/>
      <c r="J754"/>
      <c r="K754"/>
    </row>
    <row r="755" spans="8:11">
      <c r="H755" s="69"/>
      <c r="I755"/>
      <c r="J755"/>
      <c r="K755"/>
    </row>
    <row r="756" spans="8:11">
      <c r="H756" s="69"/>
      <c r="I756"/>
      <c r="J756"/>
      <c r="K756"/>
    </row>
    <row r="757" spans="8:11">
      <c r="H757" s="69"/>
      <c r="I757"/>
      <c r="J757"/>
      <c r="K757"/>
    </row>
    <row r="758" spans="8:11">
      <c r="H758" s="69"/>
      <c r="I758"/>
      <c r="J758"/>
      <c r="K758"/>
    </row>
    <row r="759" spans="8:11">
      <c r="H759" s="69"/>
      <c r="I759"/>
      <c r="J759"/>
      <c r="K759"/>
    </row>
    <row r="760" spans="8:11">
      <c r="H760" s="69"/>
      <c r="I760"/>
      <c r="J760"/>
      <c r="K760"/>
    </row>
    <row r="761" spans="8:11">
      <c r="H761" s="69"/>
      <c r="I761"/>
      <c r="J761"/>
      <c r="K761"/>
    </row>
    <row r="762" spans="8:11">
      <c r="H762" s="69"/>
      <c r="I762"/>
      <c r="J762"/>
      <c r="K762"/>
    </row>
    <row r="763" spans="8:11">
      <c r="H763" s="69"/>
      <c r="I763"/>
      <c r="J763"/>
      <c r="K763"/>
    </row>
    <row r="764" spans="8:11">
      <c r="H764" s="69"/>
      <c r="I764"/>
      <c r="J764"/>
      <c r="K764"/>
    </row>
    <row r="765" spans="8:11">
      <c r="H765" s="69"/>
      <c r="I765"/>
      <c r="J765"/>
      <c r="K765"/>
    </row>
    <row r="766" spans="8:11">
      <c r="H766" s="69"/>
      <c r="I766"/>
      <c r="J766"/>
      <c r="K766"/>
    </row>
    <row r="767" spans="8:11">
      <c r="H767" s="69"/>
      <c r="I767"/>
      <c r="J767"/>
      <c r="K767"/>
    </row>
    <row r="768" spans="8:11">
      <c r="H768" s="69"/>
      <c r="I768"/>
      <c r="J768"/>
      <c r="K768"/>
    </row>
    <row r="769" spans="8:11">
      <c r="H769" s="69"/>
      <c r="I769"/>
      <c r="J769"/>
      <c r="K769"/>
    </row>
    <row r="770" spans="8:11">
      <c r="H770" s="69"/>
      <c r="I770"/>
      <c r="J770"/>
      <c r="K770"/>
    </row>
    <row r="771" spans="8:11">
      <c r="H771" s="69"/>
      <c r="I771"/>
      <c r="J771"/>
      <c r="K771"/>
    </row>
    <row r="772" spans="8:11">
      <c r="H772" s="69"/>
      <c r="I772"/>
      <c r="J772"/>
      <c r="K772"/>
    </row>
    <row r="773" spans="8:11">
      <c r="H773" s="69"/>
      <c r="I773"/>
      <c r="J773"/>
      <c r="K773"/>
    </row>
    <row r="774" spans="8:11">
      <c r="H774" s="69"/>
      <c r="I774"/>
      <c r="J774"/>
      <c r="K774"/>
    </row>
    <row r="775" spans="8:11">
      <c r="H775" s="69"/>
      <c r="I775"/>
      <c r="J775"/>
      <c r="K775"/>
    </row>
    <row r="776" spans="8:11">
      <c r="H776" s="69"/>
      <c r="I776"/>
      <c r="J776"/>
      <c r="K776"/>
    </row>
    <row r="777" spans="8:11">
      <c r="H777" s="69"/>
      <c r="I777"/>
      <c r="J777"/>
      <c r="K777"/>
    </row>
    <row r="778" spans="8:11">
      <c r="H778" s="69"/>
      <c r="I778"/>
      <c r="J778"/>
      <c r="K778"/>
    </row>
    <row r="779" spans="8:11">
      <c r="H779" s="69"/>
      <c r="I779"/>
      <c r="J779"/>
      <c r="K779"/>
    </row>
    <row r="780" spans="8:11">
      <c r="H780" s="69"/>
      <c r="I780"/>
      <c r="J780"/>
      <c r="K780"/>
    </row>
    <row r="781" spans="8:11">
      <c r="H781" s="69"/>
      <c r="I781"/>
      <c r="J781"/>
      <c r="K781"/>
    </row>
    <row r="782" spans="8:11">
      <c r="H782" s="69"/>
      <c r="I782"/>
      <c r="J782"/>
      <c r="K782"/>
    </row>
    <row r="783" spans="8:11">
      <c r="H783" s="69"/>
      <c r="I783"/>
      <c r="J783"/>
      <c r="K783"/>
    </row>
    <row r="784" spans="8:11">
      <c r="H784" s="69"/>
      <c r="I784"/>
      <c r="J784"/>
      <c r="K784"/>
    </row>
    <row r="785" spans="8:11">
      <c r="H785" s="69"/>
      <c r="I785"/>
      <c r="J785"/>
      <c r="K785"/>
    </row>
    <row r="786" spans="8:11">
      <c r="H786" s="69"/>
      <c r="I786"/>
      <c r="J786"/>
      <c r="K786"/>
    </row>
    <row r="787" spans="8:11">
      <c r="H787" s="69"/>
      <c r="I787"/>
      <c r="J787"/>
      <c r="K787"/>
    </row>
    <row r="788" spans="8:11">
      <c r="H788" s="69"/>
      <c r="I788"/>
      <c r="J788"/>
      <c r="K788"/>
    </row>
    <row r="789" spans="8:11">
      <c r="H789" s="69"/>
      <c r="I789"/>
      <c r="J789"/>
      <c r="K789"/>
    </row>
    <row r="790" spans="8:11">
      <c r="H790" s="69"/>
      <c r="I790"/>
      <c r="J790"/>
      <c r="K790"/>
    </row>
    <row r="791" spans="8:11">
      <c r="H791" s="69"/>
      <c r="I791"/>
      <c r="J791"/>
      <c r="K791"/>
    </row>
    <row r="792" spans="8:11">
      <c r="H792" s="69"/>
      <c r="I792"/>
      <c r="J792"/>
      <c r="K792"/>
    </row>
    <row r="793" spans="8:11">
      <c r="H793" s="69"/>
      <c r="I793"/>
      <c r="J793"/>
      <c r="K793"/>
    </row>
    <row r="794" spans="8:11">
      <c r="H794" s="69"/>
      <c r="I794"/>
      <c r="J794"/>
      <c r="K794"/>
    </row>
    <row r="795" spans="8:11">
      <c r="H795" s="69"/>
      <c r="I795"/>
      <c r="J795"/>
      <c r="K795"/>
    </row>
    <row r="796" spans="8:11">
      <c r="H796" s="69"/>
      <c r="I796"/>
      <c r="J796"/>
      <c r="K796"/>
    </row>
    <row r="797" spans="8:11">
      <c r="H797" s="69"/>
      <c r="I797"/>
      <c r="J797"/>
      <c r="K797"/>
    </row>
    <row r="798" spans="8:11">
      <c r="H798" s="69"/>
      <c r="I798"/>
      <c r="J798"/>
      <c r="K798"/>
    </row>
    <row r="799" spans="8:11">
      <c r="H799" s="69"/>
      <c r="I799"/>
      <c r="J799"/>
      <c r="K799"/>
    </row>
    <row r="800" spans="8:11">
      <c r="H800" s="69"/>
      <c r="I800"/>
      <c r="J800"/>
      <c r="K800"/>
    </row>
    <row r="801" spans="8:11">
      <c r="H801" s="69"/>
      <c r="I801"/>
      <c r="J801"/>
      <c r="K801"/>
    </row>
    <row r="802" spans="8:11">
      <c r="H802" s="69"/>
      <c r="I802"/>
      <c r="J802"/>
      <c r="K802"/>
    </row>
    <row r="803" spans="8:11">
      <c r="H803" s="69"/>
      <c r="I803"/>
      <c r="J803"/>
      <c r="K803"/>
    </row>
    <row r="804" spans="8:11">
      <c r="H804" s="69"/>
      <c r="I804"/>
      <c r="J804"/>
      <c r="K804"/>
    </row>
    <row r="805" spans="8:11">
      <c r="H805" s="69"/>
      <c r="I805"/>
      <c r="J805"/>
      <c r="K805"/>
    </row>
    <row r="806" spans="8:11">
      <c r="H806" s="69"/>
      <c r="I806"/>
      <c r="J806"/>
      <c r="K806"/>
    </row>
    <row r="807" spans="8:11">
      <c r="H807" s="69"/>
      <c r="I807"/>
      <c r="J807"/>
      <c r="K807"/>
    </row>
    <row r="808" spans="8:11">
      <c r="H808" s="69"/>
      <c r="I808"/>
      <c r="J808"/>
      <c r="K808"/>
    </row>
    <row r="809" spans="8:11">
      <c r="H809" s="69"/>
      <c r="I809"/>
      <c r="J809"/>
      <c r="K809"/>
    </row>
    <row r="810" spans="8:11">
      <c r="H810" s="69"/>
      <c r="I810"/>
      <c r="J810"/>
      <c r="K810"/>
    </row>
    <row r="811" spans="8:11">
      <c r="H811" s="69"/>
      <c r="I811"/>
      <c r="J811"/>
      <c r="K811"/>
    </row>
    <row r="812" spans="8:11">
      <c r="H812" s="69"/>
      <c r="I812"/>
      <c r="J812"/>
      <c r="K812"/>
    </row>
    <row r="813" spans="8:11">
      <c r="H813" s="69"/>
      <c r="I813"/>
      <c r="J813"/>
      <c r="K813"/>
    </row>
    <row r="814" spans="8:11">
      <c r="H814" s="69"/>
      <c r="I814"/>
      <c r="J814"/>
      <c r="K814"/>
    </row>
    <row r="815" spans="8:11">
      <c r="H815" s="69"/>
      <c r="I815"/>
      <c r="J815"/>
      <c r="K815"/>
    </row>
    <row r="816" spans="8:11">
      <c r="H816" s="69"/>
      <c r="I816"/>
      <c r="J816"/>
      <c r="K816"/>
    </row>
    <row r="817" spans="8:11">
      <c r="H817" s="69"/>
      <c r="I817"/>
      <c r="J817"/>
      <c r="K817"/>
    </row>
    <row r="818" spans="8:11">
      <c r="H818" s="69"/>
      <c r="I818"/>
      <c r="J818"/>
      <c r="K818"/>
    </row>
    <row r="819" spans="8:11">
      <c r="H819" s="69"/>
      <c r="I819"/>
      <c r="J819"/>
      <c r="K819"/>
    </row>
    <row r="820" spans="8:11">
      <c r="H820" s="69"/>
      <c r="I820"/>
      <c r="J820"/>
      <c r="K820"/>
    </row>
    <row r="821" spans="8:11">
      <c r="H821" s="69"/>
      <c r="I821"/>
      <c r="J821"/>
      <c r="K821"/>
    </row>
    <row r="822" spans="8:11">
      <c r="H822" s="69"/>
      <c r="I822"/>
      <c r="J822"/>
      <c r="K822"/>
    </row>
    <row r="823" spans="8:11">
      <c r="H823" s="69"/>
      <c r="I823"/>
      <c r="J823"/>
      <c r="K823"/>
    </row>
    <row r="824" spans="8:11">
      <c r="H824" s="69"/>
      <c r="I824"/>
      <c r="J824"/>
      <c r="K824"/>
    </row>
    <row r="825" spans="8:11">
      <c r="H825" s="69"/>
      <c r="I825"/>
      <c r="J825"/>
      <c r="K825"/>
    </row>
    <row r="826" spans="8:11">
      <c r="H826" s="69"/>
      <c r="I826"/>
      <c r="J826"/>
      <c r="K826"/>
    </row>
    <row r="827" spans="8:11">
      <c r="H827" s="69"/>
      <c r="I827"/>
      <c r="J827"/>
      <c r="K827"/>
    </row>
    <row r="828" spans="8:11">
      <c r="H828" s="69"/>
      <c r="I828"/>
      <c r="J828"/>
      <c r="K828"/>
    </row>
    <row r="829" spans="8:11">
      <c r="H829" s="69"/>
      <c r="I829"/>
      <c r="J829"/>
      <c r="K829"/>
    </row>
    <row r="830" spans="8:11">
      <c r="H830" s="69"/>
      <c r="I830"/>
      <c r="J830"/>
      <c r="K830"/>
    </row>
    <row r="831" spans="8:11">
      <c r="H831" s="69"/>
      <c r="I831"/>
      <c r="J831"/>
      <c r="K831"/>
    </row>
    <row r="832" spans="8:11">
      <c r="H832" s="69"/>
      <c r="I832"/>
      <c r="J832"/>
      <c r="K832"/>
    </row>
    <row r="833" spans="8:11">
      <c r="H833" s="69"/>
      <c r="I833"/>
      <c r="J833"/>
      <c r="K833"/>
    </row>
    <row r="834" spans="8:11">
      <c r="H834" s="69"/>
      <c r="I834"/>
      <c r="J834"/>
      <c r="K834"/>
    </row>
    <row r="835" spans="8:11">
      <c r="H835" s="69"/>
      <c r="I835"/>
      <c r="J835"/>
      <c r="K835"/>
    </row>
    <row r="836" spans="8:11">
      <c r="H836" s="69"/>
      <c r="I836"/>
      <c r="J836"/>
      <c r="K836"/>
    </row>
    <row r="837" spans="8:11">
      <c r="H837" s="69"/>
      <c r="I837"/>
      <c r="J837"/>
      <c r="K837"/>
    </row>
    <row r="838" spans="8:11">
      <c r="H838" s="69"/>
      <c r="I838"/>
      <c r="J838"/>
      <c r="K838"/>
    </row>
    <row r="839" spans="8:11">
      <c r="H839" s="69"/>
      <c r="I839"/>
      <c r="J839"/>
      <c r="K839"/>
    </row>
    <row r="840" spans="8:11">
      <c r="H840" s="69"/>
      <c r="I840"/>
      <c r="J840"/>
      <c r="K840"/>
    </row>
    <row r="841" spans="8:11">
      <c r="H841" s="69"/>
      <c r="I841"/>
      <c r="J841"/>
      <c r="K841"/>
    </row>
    <row r="842" spans="8:11">
      <c r="H842" s="69"/>
      <c r="I842"/>
      <c r="J842"/>
      <c r="K842"/>
    </row>
    <row r="843" spans="8:11">
      <c r="H843" s="69"/>
      <c r="I843"/>
      <c r="J843"/>
      <c r="K843"/>
    </row>
    <row r="844" spans="8:11">
      <c r="H844" s="69"/>
      <c r="I844"/>
      <c r="J844"/>
      <c r="K844"/>
    </row>
    <row r="845" spans="8:11">
      <c r="H845" s="69"/>
      <c r="I845"/>
      <c r="J845"/>
      <c r="K845"/>
    </row>
    <row r="846" spans="8:11">
      <c r="H846" s="69"/>
      <c r="I846"/>
      <c r="J846"/>
      <c r="K846"/>
    </row>
    <row r="847" spans="8:11">
      <c r="H847" s="69"/>
      <c r="I847"/>
      <c r="J847"/>
      <c r="K847"/>
    </row>
    <row r="848" spans="8:11">
      <c r="H848" s="69"/>
      <c r="I848"/>
      <c r="J848"/>
      <c r="K848"/>
    </row>
    <row r="849" spans="8:11">
      <c r="H849" s="69"/>
      <c r="I849"/>
      <c r="J849"/>
      <c r="K849"/>
    </row>
    <row r="850" spans="8:11">
      <c r="H850" s="69"/>
      <c r="I850"/>
      <c r="J850"/>
      <c r="K850"/>
    </row>
    <row r="851" spans="8:11">
      <c r="H851" s="69"/>
      <c r="I851"/>
      <c r="J851"/>
      <c r="K851"/>
    </row>
    <row r="852" spans="8:11">
      <c r="H852" s="69"/>
      <c r="I852"/>
      <c r="J852"/>
      <c r="K852"/>
    </row>
    <row r="853" spans="8:11">
      <c r="H853" s="69"/>
      <c r="I853"/>
      <c r="J853"/>
      <c r="K853"/>
    </row>
    <row r="854" spans="8:11">
      <c r="H854" s="69"/>
      <c r="I854"/>
      <c r="J854"/>
      <c r="K854"/>
    </row>
    <row r="855" spans="8:11">
      <c r="H855" s="69"/>
      <c r="I855"/>
      <c r="J855"/>
      <c r="K855"/>
    </row>
    <row r="856" spans="8:11">
      <c r="H856" s="69"/>
      <c r="I856"/>
      <c r="J856"/>
      <c r="K856"/>
    </row>
    <row r="857" spans="8:11">
      <c r="H857" s="69"/>
      <c r="I857"/>
      <c r="J857"/>
      <c r="K857"/>
    </row>
    <row r="858" spans="8:11">
      <c r="H858" s="69"/>
      <c r="I858"/>
      <c r="J858"/>
      <c r="K858"/>
    </row>
    <row r="859" spans="8:11">
      <c r="H859" s="69"/>
      <c r="I859"/>
      <c r="J859"/>
      <c r="K859"/>
    </row>
    <row r="860" spans="8:11">
      <c r="H860" s="69"/>
      <c r="I860"/>
      <c r="J860"/>
      <c r="K860"/>
    </row>
    <row r="861" spans="8:11">
      <c r="H861" s="69"/>
      <c r="I861"/>
      <c r="J861"/>
      <c r="K861"/>
    </row>
    <row r="862" spans="8:11">
      <c r="H862" s="69"/>
      <c r="I862"/>
      <c r="J862"/>
      <c r="K862"/>
    </row>
    <row r="863" spans="8:11">
      <c r="H863" s="69"/>
      <c r="I863"/>
      <c r="J863"/>
      <c r="K863"/>
    </row>
    <row r="864" spans="8:11">
      <c r="H864" s="69"/>
      <c r="I864"/>
      <c r="J864"/>
      <c r="K864"/>
    </row>
    <row r="865" spans="8:11">
      <c r="H865" s="69"/>
      <c r="I865"/>
      <c r="J865"/>
      <c r="K865"/>
    </row>
    <row r="866" spans="8:11">
      <c r="H866" s="69"/>
      <c r="I866"/>
      <c r="J866"/>
      <c r="K866"/>
    </row>
    <row r="867" spans="8:11">
      <c r="H867" s="69"/>
      <c r="I867"/>
      <c r="J867"/>
      <c r="K867"/>
    </row>
    <row r="868" spans="8:11">
      <c r="H868" s="69"/>
      <c r="I868"/>
      <c r="J868"/>
      <c r="K868"/>
    </row>
    <row r="869" spans="8:11">
      <c r="H869" s="69"/>
      <c r="I869"/>
      <c r="J869"/>
      <c r="K869"/>
    </row>
    <row r="870" spans="8:11">
      <c r="H870" s="69"/>
      <c r="I870"/>
      <c r="J870"/>
      <c r="K870"/>
    </row>
    <row r="871" spans="8:11">
      <c r="H871" s="69"/>
      <c r="I871"/>
      <c r="J871"/>
      <c r="K871"/>
    </row>
    <row r="872" spans="8:11">
      <c r="H872" s="69"/>
      <c r="I872"/>
      <c r="J872"/>
      <c r="K872"/>
    </row>
    <row r="873" spans="8:11">
      <c r="H873" s="69"/>
      <c r="I873"/>
      <c r="J873"/>
      <c r="K873"/>
    </row>
    <row r="874" spans="8:11">
      <c r="H874" s="69"/>
      <c r="I874"/>
      <c r="J874"/>
      <c r="K874"/>
    </row>
    <row r="875" spans="8:11">
      <c r="H875" s="69"/>
      <c r="I875"/>
      <c r="J875"/>
      <c r="K875"/>
    </row>
    <row r="876" spans="8:11">
      <c r="H876" s="69"/>
      <c r="I876"/>
      <c r="J876"/>
      <c r="K876"/>
    </row>
    <row r="877" spans="8:11">
      <c r="H877" s="69"/>
      <c r="I877"/>
      <c r="J877"/>
      <c r="K877"/>
    </row>
    <row r="878" spans="8:11">
      <c r="H878" s="69"/>
      <c r="I878"/>
      <c r="J878"/>
      <c r="K878"/>
    </row>
    <row r="879" spans="8:11">
      <c r="H879" s="69"/>
      <c r="I879"/>
      <c r="J879"/>
      <c r="K879"/>
    </row>
    <row r="880" spans="8:11">
      <c r="H880" s="69"/>
      <c r="I880"/>
      <c r="J880"/>
      <c r="K880"/>
    </row>
    <row r="881" spans="8:11">
      <c r="H881" s="69"/>
      <c r="I881"/>
      <c r="J881"/>
      <c r="K881"/>
    </row>
    <row r="882" spans="8:11">
      <c r="H882" s="69"/>
      <c r="I882"/>
      <c r="J882"/>
      <c r="K882"/>
    </row>
    <row r="883" spans="8:11">
      <c r="H883" s="69"/>
      <c r="I883"/>
      <c r="J883"/>
      <c r="K883"/>
    </row>
    <row r="884" spans="8:11">
      <c r="H884" s="69"/>
      <c r="I884"/>
      <c r="J884"/>
      <c r="K884"/>
    </row>
    <row r="885" spans="8:11">
      <c r="H885" s="69"/>
      <c r="I885"/>
      <c r="J885"/>
      <c r="K885"/>
    </row>
    <row r="886" spans="8:11">
      <c r="H886" s="69"/>
      <c r="I886"/>
      <c r="J886"/>
      <c r="K886"/>
    </row>
    <row r="887" spans="8:11">
      <c r="H887" s="69"/>
      <c r="I887"/>
      <c r="J887"/>
      <c r="K887"/>
    </row>
    <row r="888" spans="8:11">
      <c r="H888" s="69"/>
      <c r="I888"/>
      <c r="J888"/>
      <c r="K888"/>
    </row>
    <row r="889" spans="8:11">
      <c r="H889" s="69"/>
      <c r="I889"/>
      <c r="J889"/>
      <c r="K889"/>
    </row>
    <row r="890" spans="8:11">
      <c r="H890" s="69"/>
      <c r="I890"/>
      <c r="J890"/>
      <c r="K890"/>
    </row>
    <row r="891" spans="8:11">
      <c r="H891" s="69"/>
      <c r="I891"/>
      <c r="J891"/>
      <c r="K891"/>
    </row>
    <row r="892" spans="8:11">
      <c r="H892" s="69"/>
      <c r="I892"/>
      <c r="J892"/>
      <c r="K892"/>
    </row>
    <row r="893" spans="8:11">
      <c r="H893" s="69"/>
      <c r="I893"/>
      <c r="J893"/>
      <c r="K893"/>
    </row>
    <row r="894" spans="8:11">
      <c r="H894" s="69"/>
      <c r="I894"/>
      <c r="J894"/>
      <c r="K894"/>
    </row>
    <row r="895" spans="8:11">
      <c r="H895" s="69"/>
      <c r="I895"/>
      <c r="J895"/>
      <c r="K895"/>
    </row>
    <row r="896" spans="8:11">
      <c r="H896" s="69"/>
      <c r="I896"/>
      <c r="J896"/>
      <c r="K896"/>
    </row>
    <row r="897" spans="8:11">
      <c r="H897" s="69"/>
      <c r="I897"/>
      <c r="J897"/>
      <c r="K897"/>
    </row>
    <row r="898" spans="8:11">
      <c r="H898" s="69"/>
      <c r="I898"/>
      <c r="J898"/>
      <c r="K898"/>
    </row>
    <row r="899" spans="8:11">
      <c r="H899" s="69"/>
      <c r="I899"/>
      <c r="J899"/>
      <c r="K899"/>
    </row>
    <row r="900" spans="8:11">
      <c r="H900" s="69"/>
      <c r="I900"/>
      <c r="J900"/>
      <c r="K900"/>
    </row>
    <row r="901" spans="8:11">
      <c r="H901" s="69"/>
      <c r="I901"/>
      <c r="J901"/>
      <c r="K901"/>
    </row>
    <row r="902" spans="8:11">
      <c r="H902" s="69"/>
      <c r="I902"/>
      <c r="J902"/>
      <c r="K902"/>
    </row>
    <row r="903" spans="8:11">
      <c r="H903" s="69"/>
      <c r="I903"/>
      <c r="J903"/>
      <c r="K903"/>
    </row>
    <row r="904" spans="8:11">
      <c r="H904" s="69"/>
      <c r="I904"/>
      <c r="J904"/>
      <c r="K904"/>
    </row>
    <row r="905" spans="8:11">
      <c r="H905" s="69"/>
      <c r="I905"/>
      <c r="J905"/>
      <c r="K905"/>
    </row>
    <row r="906" spans="8:11">
      <c r="H906" s="69"/>
      <c r="I906"/>
      <c r="J906"/>
      <c r="K906"/>
    </row>
    <row r="907" spans="8:11">
      <c r="H907" s="69"/>
      <c r="I907"/>
      <c r="J907"/>
      <c r="K907"/>
    </row>
    <row r="908" spans="8:11">
      <c r="H908" s="69"/>
      <c r="I908"/>
      <c r="J908"/>
      <c r="K908"/>
    </row>
    <row r="909" spans="8:11">
      <c r="H909" s="69"/>
      <c r="I909"/>
      <c r="J909"/>
      <c r="K909"/>
    </row>
    <row r="910" spans="8:11">
      <c r="H910" s="69"/>
      <c r="I910"/>
      <c r="J910"/>
      <c r="K910"/>
    </row>
    <row r="911" spans="8:11">
      <c r="H911" s="69"/>
      <c r="I911"/>
      <c r="J911"/>
      <c r="K911"/>
    </row>
    <row r="912" spans="8:11">
      <c r="H912" s="69"/>
      <c r="I912"/>
      <c r="J912"/>
      <c r="K912"/>
    </row>
    <row r="913" spans="8:11">
      <c r="H913" s="69"/>
      <c r="I913"/>
      <c r="J913"/>
      <c r="K913"/>
    </row>
    <row r="914" spans="8:11">
      <c r="H914" s="69"/>
      <c r="I914"/>
      <c r="J914"/>
      <c r="K914"/>
    </row>
    <row r="915" spans="8:11">
      <c r="H915" s="69"/>
      <c r="I915"/>
      <c r="J915"/>
      <c r="K915"/>
    </row>
    <row r="916" spans="8:11">
      <c r="H916" s="69"/>
      <c r="I916"/>
      <c r="J916"/>
      <c r="K916"/>
    </row>
    <row r="917" spans="8:11">
      <c r="H917" s="69"/>
      <c r="I917"/>
      <c r="J917"/>
      <c r="K917"/>
    </row>
    <row r="918" spans="8:11">
      <c r="H918" s="69"/>
      <c r="I918"/>
      <c r="J918"/>
      <c r="K918"/>
    </row>
    <row r="919" spans="8:11">
      <c r="H919" s="69"/>
      <c r="I919"/>
      <c r="J919"/>
      <c r="K919"/>
    </row>
    <row r="920" spans="8:11">
      <c r="H920" s="69"/>
      <c r="I920"/>
      <c r="J920"/>
      <c r="K920"/>
    </row>
    <row r="921" spans="8:11">
      <c r="H921" s="69"/>
      <c r="I921"/>
      <c r="J921"/>
      <c r="K921"/>
    </row>
    <row r="922" spans="8:11">
      <c r="H922" s="69"/>
      <c r="I922"/>
      <c r="J922"/>
      <c r="K922"/>
    </row>
    <row r="923" spans="8:11">
      <c r="H923" s="69"/>
      <c r="I923"/>
      <c r="J923"/>
      <c r="K923"/>
    </row>
    <row r="924" spans="8:11">
      <c r="H924" s="69"/>
      <c r="I924"/>
      <c r="J924"/>
      <c r="K924"/>
    </row>
    <row r="925" spans="8:11">
      <c r="H925" s="69"/>
      <c r="I925"/>
      <c r="J925"/>
      <c r="K925"/>
    </row>
    <row r="926" spans="8:11">
      <c r="H926" s="69"/>
      <c r="I926"/>
      <c r="J926"/>
      <c r="K926"/>
    </row>
    <row r="927" spans="8:11">
      <c r="H927" s="69"/>
      <c r="I927"/>
      <c r="J927"/>
      <c r="K927"/>
    </row>
    <row r="928" spans="8:11">
      <c r="H928" s="69"/>
      <c r="I928"/>
      <c r="J928"/>
      <c r="K928"/>
    </row>
    <row r="929" spans="8:11">
      <c r="H929" s="69"/>
      <c r="I929"/>
      <c r="J929"/>
      <c r="K929"/>
    </row>
    <row r="930" spans="8:11">
      <c r="H930" s="69"/>
      <c r="I930"/>
      <c r="J930"/>
      <c r="K930"/>
    </row>
    <row r="931" spans="8:11">
      <c r="H931" s="69"/>
      <c r="I931"/>
      <c r="J931"/>
      <c r="K931"/>
    </row>
    <row r="932" spans="8:11">
      <c r="H932" s="69"/>
      <c r="I932"/>
      <c r="J932"/>
      <c r="K932"/>
    </row>
    <row r="933" spans="8:11">
      <c r="H933" s="69"/>
      <c r="I933"/>
      <c r="J933"/>
      <c r="K933"/>
    </row>
    <row r="934" spans="8:11">
      <c r="H934" s="69"/>
      <c r="I934"/>
      <c r="J934"/>
      <c r="K934"/>
    </row>
    <row r="935" spans="8:11">
      <c r="H935" s="69"/>
      <c r="I935"/>
      <c r="J935"/>
      <c r="K935"/>
    </row>
    <row r="936" spans="8:11">
      <c r="H936" s="69"/>
      <c r="I936"/>
      <c r="J936"/>
      <c r="K936"/>
    </row>
    <row r="937" spans="8:11">
      <c r="H937" s="69"/>
      <c r="I937"/>
      <c r="J937"/>
      <c r="K937"/>
    </row>
    <row r="938" spans="8:11">
      <c r="H938" s="69"/>
      <c r="I938"/>
      <c r="J938"/>
      <c r="K938"/>
    </row>
    <row r="939" spans="8:11">
      <c r="H939" s="69"/>
      <c r="I939"/>
      <c r="J939"/>
      <c r="K939"/>
    </row>
    <row r="940" spans="8:11">
      <c r="H940" s="69"/>
      <c r="I940"/>
      <c r="J940"/>
      <c r="K940"/>
    </row>
    <row r="941" spans="8:11">
      <c r="H941" s="69"/>
      <c r="I941"/>
      <c r="J941"/>
      <c r="K941"/>
    </row>
    <row r="942" spans="8:11">
      <c r="H942" s="69"/>
      <c r="I942"/>
      <c r="J942"/>
      <c r="K942"/>
    </row>
    <row r="943" spans="8:11">
      <c r="H943" s="69"/>
      <c r="I943"/>
      <c r="J943"/>
      <c r="K943"/>
    </row>
    <row r="944" spans="8:11">
      <c r="H944" s="69"/>
      <c r="I944"/>
      <c r="J944"/>
      <c r="K944"/>
    </row>
    <row r="945" spans="8:11">
      <c r="H945" s="69"/>
      <c r="I945"/>
      <c r="J945"/>
      <c r="K945"/>
    </row>
    <row r="946" spans="8:11">
      <c r="H946" s="69"/>
      <c r="I946"/>
      <c r="J946"/>
      <c r="K946"/>
    </row>
    <row r="947" spans="8:11">
      <c r="H947" s="69"/>
      <c r="I947"/>
      <c r="J947"/>
      <c r="K947"/>
    </row>
    <row r="948" spans="8:11">
      <c r="H948" s="69"/>
      <c r="I948"/>
      <c r="J948"/>
      <c r="K948"/>
    </row>
    <row r="949" spans="8:11">
      <c r="H949" s="69"/>
      <c r="I949"/>
      <c r="J949"/>
      <c r="K949"/>
    </row>
    <row r="950" spans="8:11">
      <c r="H950" s="69"/>
      <c r="I950"/>
      <c r="J950"/>
      <c r="K950"/>
    </row>
    <row r="951" spans="8:11">
      <c r="H951" s="69"/>
      <c r="I951"/>
      <c r="J951"/>
      <c r="K951"/>
    </row>
    <row r="952" spans="8:11">
      <c r="H952" s="69"/>
      <c r="I952"/>
      <c r="J952"/>
      <c r="K952"/>
    </row>
    <row r="953" spans="8:11">
      <c r="H953" s="69"/>
      <c r="I953"/>
      <c r="J953"/>
      <c r="K953"/>
    </row>
    <row r="954" spans="8:11">
      <c r="H954" s="69"/>
      <c r="I954"/>
      <c r="J954"/>
      <c r="K954"/>
    </row>
    <row r="955" spans="8:11">
      <c r="H955" s="69"/>
      <c r="I955"/>
      <c r="J955"/>
      <c r="K955"/>
    </row>
    <row r="956" spans="8:11">
      <c r="H956" s="69"/>
      <c r="I956"/>
      <c r="J956"/>
      <c r="K956"/>
    </row>
    <row r="957" spans="8:11">
      <c r="H957" s="69"/>
      <c r="I957"/>
      <c r="J957"/>
      <c r="K957"/>
    </row>
    <row r="958" spans="8:11">
      <c r="H958" s="69"/>
      <c r="I958"/>
      <c r="J958"/>
      <c r="K958"/>
    </row>
    <row r="959" spans="8:11">
      <c r="H959" s="69"/>
      <c r="I959"/>
      <c r="J959"/>
      <c r="K959"/>
    </row>
    <row r="960" spans="8:11">
      <c r="H960" s="69"/>
      <c r="I960"/>
      <c r="J960"/>
      <c r="K960"/>
    </row>
    <row r="961" spans="8:11">
      <c r="H961" s="69"/>
      <c r="I961"/>
      <c r="J961"/>
      <c r="K961"/>
    </row>
    <row r="962" spans="8:11">
      <c r="H962" s="69"/>
      <c r="I962"/>
      <c r="J962"/>
      <c r="K962"/>
    </row>
    <row r="963" spans="8:11">
      <c r="H963" s="69"/>
      <c r="I963"/>
      <c r="J963"/>
      <c r="K963"/>
    </row>
    <row r="964" spans="8:11">
      <c r="H964" s="69"/>
      <c r="I964"/>
      <c r="J964"/>
      <c r="K964"/>
    </row>
    <row r="965" spans="8:11">
      <c r="H965" s="69"/>
      <c r="I965"/>
      <c r="J965"/>
      <c r="K965"/>
    </row>
    <row r="966" spans="8:11">
      <c r="H966" s="69"/>
      <c r="I966"/>
      <c r="J966"/>
      <c r="K966"/>
    </row>
    <row r="967" spans="8:11">
      <c r="H967" s="69"/>
      <c r="I967"/>
      <c r="J967"/>
      <c r="K967"/>
    </row>
    <row r="968" spans="8:11">
      <c r="H968" s="69"/>
      <c r="I968"/>
      <c r="J968"/>
      <c r="K968"/>
    </row>
    <row r="969" spans="8:11">
      <c r="H969" s="69"/>
      <c r="I969"/>
      <c r="J969"/>
      <c r="K969"/>
    </row>
    <row r="970" spans="8:11">
      <c r="H970" s="69"/>
      <c r="I970"/>
      <c r="J970"/>
      <c r="K970"/>
    </row>
    <row r="971" spans="8:11">
      <c r="H971" s="69"/>
      <c r="I971"/>
      <c r="J971"/>
      <c r="K971"/>
    </row>
    <row r="972" spans="8:11">
      <c r="H972" s="69"/>
      <c r="I972"/>
      <c r="J972"/>
      <c r="K972"/>
    </row>
    <row r="973" spans="8:11">
      <c r="H973" s="69"/>
      <c r="I973"/>
      <c r="J973"/>
      <c r="K973"/>
    </row>
    <row r="974" spans="8:11">
      <c r="H974" s="69"/>
      <c r="I974"/>
      <c r="J974"/>
      <c r="K974"/>
    </row>
    <row r="975" spans="8:11">
      <c r="H975" s="69"/>
      <c r="I975"/>
      <c r="J975"/>
      <c r="K975"/>
    </row>
    <row r="976" spans="8:11">
      <c r="H976" s="69"/>
      <c r="I976"/>
      <c r="J976"/>
      <c r="K976"/>
    </row>
    <row r="977" spans="8:11">
      <c r="H977" s="69"/>
      <c r="I977"/>
      <c r="J977"/>
      <c r="K977"/>
    </row>
    <row r="978" spans="8:11">
      <c r="H978" s="69"/>
      <c r="I978"/>
      <c r="J978"/>
      <c r="K978"/>
    </row>
    <row r="979" spans="8:11">
      <c r="H979" s="69"/>
      <c r="I979"/>
      <c r="J979"/>
      <c r="K979"/>
    </row>
    <row r="980" spans="8:11">
      <c r="H980" s="69"/>
      <c r="I980"/>
      <c r="J980"/>
      <c r="K980"/>
    </row>
    <row r="981" spans="8:11">
      <c r="H981" s="69"/>
      <c r="I981"/>
      <c r="J981"/>
      <c r="K981"/>
    </row>
    <row r="982" spans="8:11">
      <c r="H982" s="69"/>
      <c r="I982"/>
      <c r="J982"/>
      <c r="K982"/>
    </row>
    <row r="983" spans="8:11">
      <c r="H983" s="69"/>
      <c r="I983"/>
      <c r="J983"/>
      <c r="K983"/>
    </row>
    <row r="984" spans="8:11">
      <c r="H984" s="69"/>
      <c r="I984"/>
      <c r="J984"/>
      <c r="K984"/>
    </row>
    <row r="985" spans="8:11">
      <c r="H985" s="69"/>
      <c r="I985"/>
      <c r="J985"/>
      <c r="K985"/>
    </row>
    <row r="986" spans="8:11">
      <c r="H986" s="69"/>
      <c r="I986"/>
      <c r="J986"/>
      <c r="K986"/>
    </row>
    <row r="987" spans="8:11">
      <c r="H987" s="69"/>
      <c r="I987"/>
      <c r="J987"/>
      <c r="K987"/>
    </row>
    <row r="988" spans="8:11">
      <c r="H988" s="69"/>
      <c r="I988"/>
      <c r="J988"/>
      <c r="K988"/>
    </row>
    <row r="989" spans="8:11">
      <c r="H989" s="69"/>
      <c r="I989"/>
      <c r="J989"/>
      <c r="K989"/>
    </row>
    <row r="990" spans="8:11">
      <c r="H990" s="69"/>
      <c r="I990"/>
      <c r="J990"/>
      <c r="K990"/>
    </row>
    <row r="991" spans="8:11">
      <c r="H991" s="69"/>
      <c r="I991"/>
      <c r="J991"/>
      <c r="K991"/>
    </row>
    <row r="992" spans="8:11">
      <c r="H992" s="69"/>
      <c r="I992"/>
      <c r="J992"/>
      <c r="K992"/>
    </row>
    <row r="993" spans="8:11">
      <c r="H993" s="69"/>
      <c r="I993"/>
      <c r="J993"/>
      <c r="K993"/>
    </row>
    <row r="994" spans="8:11">
      <c r="H994" s="69"/>
      <c r="I994"/>
      <c r="J994"/>
      <c r="K994"/>
    </row>
    <row r="995" spans="8:11">
      <c r="H995" s="69"/>
      <c r="I995"/>
      <c r="J995"/>
      <c r="K995"/>
    </row>
    <row r="996" spans="8:11">
      <c r="H996" s="69"/>
      <c r="I996"/>
      <c r="J996"/>
      <c r="K996"/>
    </row>
    <row r="997" spans="8:11">
      <c r="H997" s="69"/>
      <c r="I997"/>
      <c r="J997"/>
      <c r="K997"/>
    </row>
    <row r="998" spans="8:11">
      <c r="H998" s="69"/>
      <c r="I998"/>
      <c r="J998"/>
      <c r="K998"/>
    </row>
    <row r="999" spans="8:11">
      <c r="H999" s="69"/>
      <c r="I999"/>
      <c r="J999"/>
      <c r="K999"/>
    </row>
    <row r="1000" spans="8:11">
      <c r="H1000" s="69"/>
      <c r="I1000"/>
      <c r="J1000"/>
      <c r="K1000"/>
    </row>
    <row r="1001" spans="8:11">
      <c r="H1001" s="69"/>
      <c r="I1001"/>
      <c r="J1001"/>
      <c r="K1001"/>
    </row>
    <row r="1002" spans="8:11">
      <c r="H1002" s="69"/>
      <c r="I1002"/>
      <c r="J1002"/>
      <c r="K1002"/>
    </row>
    <row r="1003" spans="8:11">
      <c r="H1003" s="69"/>
      <c r="I1003"/>
      <c r="J1003"/>
      <c r="K1003"/>
    </row>
    <row r="1004" spans="8:11">
      <c r="H1004" s="69"/>
      <c r="I1004"/>
      <c r="J1004"/>
      <c r="K1004"/>
    </row>
    <row r="1005" spans="8:11">
      <c r="H1005" s="69"/>
      <c r="I1005"/>
      <c r="J1005"/>
      <c r="K1005"/>
    </row>
    <row r="1006" spans="8:11">
      <c r="H1006" s="69"/>
      <c r="I1006"/>
      <c r="J1006"/>
      <c r="K1006"/>
    </row>
    <row r="1007" spans="8:11">
      <c r="H1007" s="69"/>
      <c r="I1007"/>
      <c r="J1007"/>
      <c r="K1007"/>
    </row>
    <row r="1008" spans="8:11">
      <c r="H1008" s="69"/>
      <c r="I1008"/>
      <c r="J1008"/>
      <c r="K1008"/>
    </row>
    <row r="1009" spans="8:11">
      <c r="H1009" s="69"/>
      <c r="I1009"/>
      <c r="J1009"/>
      <c r="K1009"/>
    </row>
    <row r="1010" spans="8:11">
      <c r="H1010" s="69"/>
      <c r="I1010"/>
      <c r="J1010"/>
      <c r="K1010"/>
    </row>
    <row r="1011" spans="8:11">
      <c r="H1011" s="69"/>
      <c r="I1011"/>
      <c r="J1011"/>
      <c r="K1011"/>
    </row>
    <row r="1012" spans="8:11">
      <c r="H1012" s="69"/>
      <c r="I1012"/>
      <c r="J1012"/>
      <c r="K1012"/>
    </row>
    <row r="1013" spans="8:11">
      <c r="H1013" s="69"/>
      <c r="I1013"/>
      <c r="J1013"/>
      <c r="K1013"/>
    </row>
    <row r="1014" spans="8:11">
      <c r="H1014" s="69"/>
      <c r="I1014"/>
      <c r="J1014"/>
      <c r="K1014"/>
    </row>
    <row r="1015" spans="8:11">
      <c r="H1015" s="69"/>
      <c r="I1015"/>
      <c r="J1015"/>
      <c r="K1015"/>
    </row>
    <row r="1016" spans="8:11">
      <c r="H1016" s="69"/>
      <c r="I1016"/>
      <c r="J1016"/>
      <c r="K1016"/>
    </row>
    <row r="1017" spans="8:11">
      <c r="H1017" s="69"/>
      <c r="I1017"/>
      <c r="J1017"/>
      <c r="K1017"/>
    </row>
    <row r="1018" spans="8:11">
      <c r="H1018" s="69"/>
      <c r="I1018"/>
      <c r="J1018"/>
      <c r="K1018"/>
    </row>
    <row r="1019" spans="8:11">
      <c r="H1019" s="69"/>
      <c r="I1019"/>
      <c r="J1019"/>
      <c r="K1019"/>
    </row>
    <row r="1020" spans="8:11">
      <c r="H1020" s="69"/>
      <c r="I1020"/>
      <c r="J1020"/>
      <c r="K1020"/>
    </row>
    <row r="1021" spans="8:11">
      <c r="H1021" s="69"/>
      <c r="I1021"/>
      <c r="J1021"/>
      <c r="K1021"/>
    </row>
    <row r="1022" spans="8:11">
      <c r="H1022" s="69"/>
      <c r="I1022"/>
      <c r="J1022"/>
      <c r="K1022"/>
    </row>
    <row r="1023" spans="8:11">
      <c r="H1023" s="69"/>
      <c r="I1023"/>
      <c r="J1023"/>
      <c r="K1023"/>
    </row>
  </sheetData>
  <mergeCells count="53">
    <mergeCell ref="J5:J8"/>
    <mergeCell ref="K5:K8"/>
    <mergeCell ref="B13:F13"/>
    <mergeCell ref="B5:B8"/>
    <mergeCell ref="C5:C8"/>
    <mergeCell ref="E5:F8"/>
    <mergeCell ref="I5:I8"/>
    <mergeCell ref="H5:H8"/>
    <mergeCell ref="D5:D8"/>
    <mergeCell ref="G5:G8"/>
    <mergeCell ref="B41:F41"/>
    <mergeCell ref="B28:F28"/>
    <mergeCell ref="K29:K32"/>
    <mergeCell ref="D29:D32"/>
    <mergeCell ref="E29:F32"/>
    <mergeCell ref="G29:G32"/>
    <mergeCell ref="H29:H32"/>
    <mergeCell ref="B111:K111"/>
    <mergeCell ref="B108:K108"/>
    <mergeCell ref="B81:K81"/>
    <mergeCell ref="B77:K77"/>
    <mergeCell ref="B107:E107"/>
    <mergeCell ref="B80:E80"/>
    <mergeCell ref="B110:E110"/>
    <mergeCell ref="B76:E76"/>
    <mergeCell ref="B49:F49"/>
    <mergeCell ref="B67:K67"/>
    <mergeCell ref="B61:F61"/>
    <mergeCell ref="C66:F66"/>
    <mergeCell ref="B62:K62"/>
    <mergeCell ref="A2:K2"/>
    <mergeCell ref="A1:K1"/>
    <mergeCell ref="B71:K71"/>
    <mergeCell ref="C70:F70"/>
    <mergeCell ref="B50:K50"/>
    <mergeCell ref="B42:K42"/>
    <mergeCell ref="B17:F17"/>
    <mergeCell ref="A4:K4"/>
    <mergeCell ref="B33:K33"/>
    <mergeCell ref="B18:K18"/>
    <mergeCell ref="B14:K14"/>
    <mergeCell ref="B9:K9"/>
    <mergeCell ref="B29:B32"/>
    <mergeCell ref="C29:C32"/>
    <mergeCell ref="I29:I32"/>
    <mergeCell ref="J29:J32"/>
    <mergeCell ref="I125:K129"/>
    <mergeCell ref="E116:F116"/>
    <mergeCell ref="B126:E126"/>
    <mergeCell ref="B127:E127"/>
    <mergeCell ref="B129:E129"/>
    <mergeCell ref="C125:E125"/>
    <mergeCell ref="B128:E128"/>
  </mergeCells>
  <pageMargins left="0.2" right="0.2" top="0.25" bottom="0.25" header="0.3" footer="0.3"/>
  <pageSetup paperSize="9" scale="7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දෙසැමිබර්</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Devolopment.ADP</dc:creator>
  <cp:lastModifiedBy>Dell</cp:lastModifiedBy>
  <cp:lastPrinted>2020-05-28T07:41:09Z</cp:lastPrinted>
  <dcterms:created xsi:type="dcterms:W3CDTF">2018-07-24T06:56:02Z</dcterms:created>
  <dcterms:modified xsi:type="dcterms:W3CDTF">2021-01-20T09:53:20Z</dcterms:modified>
</cp:coreProperties>
</file>