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5255" windowHeight="7680" tabRatio="598"/>
  </bookViews>
  <sheets>
    <sheet name="Sheet 1" sheetId="34" r:id="rId1"/>
  </sheets>
  <calcPr calcId="124519"/>
</workbook>
</file>

<file path=xl/calcChain.xml><?xml version="1.0" encoding="utf-8"?>
<calcChain xmlns="http://schemas.openxmlformats.org/spreadsheetml/2006/main">
  <c r="G11" i="34"/>
  <c r="G13"/>
  <c r="G14"/>
  <c r="G15"/>
  <c r="G16"/>
  <c r="G17"/>
  <c r="G18"/>
  <c r="G19"/>
  <c r="G20"/>
  <c r="G21"/>
  <c r="G24"/>
  <c r="G25"/>
  <c r="G26"/>
  <c r="G27"/>
  <c r="G28"/>
  <c r="G29"/>
  <c r="G32"/>
  <c r="G33"/>
  <c r="L35"/>
  <c r="J35"/>
  <c r="R34"/>
  <c r="Q34"/>
  <c r="K34"/>
  <c r="K35"/>
  <c r="I34"/>
  <c r="H34"/>
  <c r="E34"/>
  <c r="D34"/>
  <c r="R22"/>
  <c r="R35"/>
  <c r="Q22"/>
  <c r="Q35"/>
  <c r="N22"/>
  <c r="N35"/>
  <c r="M22"/>
  <c r="M35"/>
  <c r="I22"/>
  <c r="I35"/>
  <c r="H22"/>
  <c r="E22"/>
  <c r="D22"/>
  <c r="G34"/>
  <c r="H35"/>
  <c r="G22"/>
  <c r="G35" s="1"/>
  <c r="E35"/>
  <c r="D35"/>
</calcChain>
</file>

<file path=xl/sharedStrings.xml><?xml version="1.0" encoding="utf-8"?>
<sst xmlns="http://schemas.openxmlformats.org/spreadsheetml/2006/main" count="120" uniqueCount="76">
  <si>
    <t>යටිතල පහසුකම් සංවර්ධනය කිරිමේ විශේෂ වැඩ සටහන 2018</t>
  </si>
  <si>
    <t>එලගොල්ල රාමචන්ද්‍රන් මහතාගේ නිවස අසලින් යන මාර්ගයේ ඉතිරි කොටස සංවර්ධනය කිරිම</t>
  </si>
  <si>
    <t>ඩක්වාරි වත්තේ සුසානාගාරයක් ඉදි කිරිම</t>
  </si>
  <si>
    <t>පොඩොල්ගොල්ල ශ්‍රි මුත්තුමාරි අම්මන් කෝවිලට අසල පැති බැම්ම ඉදි කිරිම</t>
  </si>
  <si>
    <t>දොඩම්ගොල්ල රෝමානු කතෝලික දේවාස්ථානයේ පැති බැම්ම ඉදි කිරිම</t>
  </si>
  <si>
    <t>තංගප්පුව ශ්‍රි මුත්තුමාරි අම්මාන් කෝවිල සංවර්ධනය කිරිම</t>
  </si>
  <si>
    <t>මකුල්දෙණිය සුභසාධක සමිතියට ප්ලාස්ටික් පුටු ලබා දිම</t>
  </si>
  <si>
    <t>උඩිස්පත්තුව කතරගම දේවාලයට යන මාර්ගය සංවර්ධනය කිරිම</t>
  </si>
  <si>
    <t>දොඩම්ගොල්ල ශ්‍රි මුත්තුමාරි අම්මාන් කෝවිල සංවර්ධනය කිරිම</t>
  </si>
  <si>
    <t>බර්න්සයිඩ් ශ්‍රි මුත්තුමාරි කෝවිලේ වහල සංවර්ධනය කිරිම</t>
  </si>
  <si>
    <t>කොටගඟ ඉහල ශ්‍රි මුත්තුමාරි අම්මාන් කෝවිල සංවර්ධනය කිරිම</t>
  </si>
  <si>
    <t>ප්‍රාදේශීය ලේකම් කොට්ඨාසය( a) -   නම     -  මැදදුම්බර                                                                                                                                                                                                                                                                                      අංකය  -  997</t>
  </si>
  <si>
    <t>අ.අ</t>
  </si>
  <si>
    <t>ව්‍යාපෘතියේ නම</t>
  </si>
  <si>
    <t>ග්‍රාම නිලධාරි වසම (b)</t>
  </si>
  <si>
    <t>මුඵ ඇස්තමේන්තු මුදල රු</t>
  </si>
  <si>
    <t>ප්‍රතිලාභින් සංඛ්‍යාව</t>
  </si>
  <si>
    <t xml:space="preserve">වෙනත් </t>
  </si>
  <si>
    <t>A(0-5%)</t>
  </si>
  <si>
    <t>B (6-25%)</t>
  </si>
  <si>
    <t>C (26-40%)</t>
  </si>
  <si>
    <t>D (41-60%)</t>
  </si>
  <si>
    <t>E (61-80%)</t>
  </si>
  <si>
    <t>F (81-99%)</t>
  </si>
  <si>
    <t>G (100%)</t>
  </si>
  <si>
    <t>B1</t>
  </si>
  <si>
    <t>B2</t>
  </si>
  <si>
    <t>B3</t>
  </si>
  <si>
    <t>B4</t>
  </si>
  <si>
    <t>බෝබැබිල සුහඳ මිතුරු හවුල සමිතිය සදහා ද්‍රව්‍ය ලබා දිම</t>
  </si>
  <si>
    <t>එලගොල්ල N C  වත්තේ සුසානාගාරයක් ඉදි කිරිම</t>
  </si>
  <si>
    <t>වියදම</t>
  </si>
  <si>
    <t>ගල් අම්බලම මෝල අසලින් යන මාර්ගය සංවර්ධනය කිරිම</t>
  </si>
  <si>
    <t>දකුණු බලගහතැන්න කුඹුක්ගහ මුල සිට දෙල්ගස්තැන්න දක්වා මාර්ගයේ පළමු බෝක්කුව අසල පැති බැම්ම ඉදි කිරිම</t>
  </si>
  <si>
    <t>වටපාන සිට ඉන්ද්‍රා මානෙල් හෝටලය අසලට යන මාර්ගය සංවර්ධනය කිරිම</t>
  </si>
  <si>
    <t>මොරගහමුල විදිය පාර සංවර්ධනය කිරිම</t>
  </si>
  <si>
    <t>කෝපිවත්තේ ඉහල මාර්ගය සංවර්ධනය කිරිම</t>
  </si>
  <si>
    <t>වේඩරුව උඩගම්මැද්ද වැලි කැටියේ මාර්ගය සංවර්ධනය කිරිම</t>
  </si>
  <si>
    <t>හුන්නස්ගිරිය මාංගොඩ මාර්ගෙය් පතනේ  අතුරු මාර්ගය සංවර්ධනය කිරිම</t>
  </si>
  <si>
    <t>ප්‍රා.ලේ</t>
  </si>
  <si>
    <t>නිතුලේමඩ පිළිබන් මහතාගේ නිවස ඉදිරිපිට ඇති ඇලවේල්ල සංවර්ධනය කිරිම</t>
  </si>
  <si>
    <t>ප්‍රා.ස</t>
  </si>
  <si>
    <t>ක්‍රියාත්මක ආයතනය</t>
  </si>
  <si>
    <t>රඹුක්වැල්ල රතනපාල දහම් පාසලට පුස්තකාල ගොඩනැගිල්ලක් ඉදි කිරිම (ප්‍රථම අදියර)</t>
  </si>
  <si>
    <t>වෙන්කල ප්‍රතිපාදන රු</t>
  </si>
  <si>
    <t>භෞතික ප්‍රගතිය</t>
  </si>
  <si>
    <t>මුල්‍ය ප්‍රගතිය රු මි</t>
  </si>
  <si>
    <t xml:space="preserve"> ප්‍රගතිය</t>
  </si>
  <si>
    <t>අවසන්</t>
  </si>
  <si>
    <t>එළගොල්ල වැව අසල සිට ඩිස්පැන්සරිය දක්වා මාර්ගය සංවර්ධනය කිරිම</t>
  </si>
  <si>
    <t>831-ගල්අම්බලම</t>
  </si>
  <si>
    <t>826-නිතුලේමඩ</t>
  </si>
  <si>
    <t>779-උඩබාගේ</t>
  </si>
  <si>
    <t>758- වටපාන</t>
  </si>
  <si>
    <t>781-බෝබැබිල</t>
  </si>
  <si>
    <t>812-මොරගහමුල</t>
  </si>
  <si>
    <t>831-ගල් අම්බලම</t>
  </si>
  <si>
    <t>768-රඹුක්වැල්ල</t>
  </si>
  <si>
    <t>824-උඩගම්මැද්ද</t>
  </si>
  <si>
    <t>807-රඹුක්පොත</t>
  </si>
  <si>
    <t>753-රංදිවෙල</t>
  </si>
  <si>
    <t>792-ඩක්වාරිය</t>
  </si>
  <si>
    <t>791-රංගල</t>
  </si>
  <si>
    <t>808-රජගල</t>
  </si>
  <si>
    <t>794-ෆර්න්ඩේල්</t>
  </si>
  <si>
    <t>782-මකුල්දෙණිය</t>
  </si>
  <si>
    <t>773-උඩිස්පත්තුව</t>
  </si>
  <si>
    <t>741-කොටගග</t>
  </si>
  <si>
    <t>795-බර්න්සයිඩ්</t>
  </si>
  <si>
    <t>උප එකතුව</t>
  </si>
  <si>
    <t>ප්‍රා. ලේ</t>
  </si>
  <si>
    <t>මුඵ එකතුව</t>
  </si>
  <si>
    <t>යටිතල පහසුකම් සංවර්ධනය කිරිමේ විශේෂ වැඩ සටහන 1 අදියර (ක්‍රියාත්මක වන )</t>
  </si>
  <si>
    <t>යටිතල පහසුකම් සංවර්ධනය කිරිමේ විශේෂ වැඩ සටහන 11 අදියර( ක්‍රියාත්මක වන)</t>
  </si>
  <si>
    <t>1 ඇමුණුම</t>
  </si>
  <si>
    <t>2018.12.31 දිනට භෞතික හා මුල්‍ය ප්‍රගතිය</t>
  </si>
</sst>
</file>

<file path=xl/styles.xml><?xml version="1.0" encoding="utf-8"?>
<styleSheet xmlns="http://schemas.openxmlformats.org/spreadsheetml/2006/main">
  <numFmts count="1">
    <numFmt numFmtId="187" formatCode="#,##0.00;[Red]#,##0.00"/>
  </numFmts>
  <fonts count="13">
    <font>
      <sz val="11"/>
      <color theme="1"/>
      <name val="Calibri"/>
      <family val="2"/>
      <scheme val="minor"/>
    </font>
    <font>
      <sz val="10"/>
      <color indexed="8"/>
      <name val="Iskoola Pota"/>
      <family val="2"/>
    </font>
    <font>
      <sz val="10"/>
      <name val="Iskoola Pota"/>
      <family val="2"/>
    </font>
    <font>
      <sz val="11"/>
      <name val="Iskoola Pota"/>
      <family val="2"/>
    </font>
    <font>
      <sz val="11"/>
      <color theme="1"/>
      <name val="Iskoola Pota"/>
      <family val="2"/>
    </font>
    <font>
      <sz val="10"/>
      <color theme="1"/>
      <name val="Iskoola Pota"/>
      <family val="2"/>
    </font>
    <font>
      <b/>
      <sz val="10"/>
      <color theme="1"/>
      <name val="Iskoola Pota"/>
      <family val="2"/>
    </font>
    <font>
      <sz val="10"/>
      <color rgb="FFFF0000"/>
      <name val="Iskoola Pota"/>
      <family val="2"/>
    </font>
    <font>
      <sz val="12"/>
      <color theme="1"/>
      <name val="Iskoola Pota"/>
      <family val="2"/>
    </font>
    <font>
      <sz val="16"/>
      <color theme="1"/>
      <name val="Iskoola Pota"/>
      <family val="2"/>
    </font>
    <font>
      <sz val="12"/>
      <color theme="1"/>
      <name val="Calibri"/>
      <family val="2"/>
      <scheme val="minor"/>
    </font>
    <font>
      <b/>
      <sz val="11"/>
      <color theme="1"/>
      <name val="Iskoola Pota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2" fontId="4" fillId="0" borderId="1" xfId="0" applyNumberFormat="1" applyFont="1" applyBorder="1" applyAlignment="1">
      <alignment horizontal="center" vertical="center"/>
    </xf>
    <xf numFmtId="0" fontId="0" fillId="0" borderId="0" xfId="0"/>
    <xf numFmtId="187" fontId="5" fillId="0" borderId="1" xfId="0" applyNumberFormat="1" applyFont="1" applyBorder="1" applyAlignment="1">
      <alignment horizontal="right" vertical="center" wrapText="1"/>
    </xf>
    <xf numFmtId="187" fontId="5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/>
    <xf numFmtId="2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87" fontId="2" fillId="0" borderId="1" xfId="0" applyNumberFormat="1" applyFont="1" applyBorder="1" applyAlignment="1">
      <alignment horizontal="right" vertical="center"/>
    </xf>
    <xf numFmtId="187" fontId="2" fillId="0" borderId="1" xfId="0" applyNumberFormat="1" applyFont="1" applyBorder="1" applyAlignment="1">
      <alignment horizontal="right" vertical="center" wrapText="1"/>
    </xf>
    <xf numFmtId="187" fontId="3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textRotation="90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textRotation="90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S35"/>
  <sheetViews>
    <sheetView tabSelected="1" topLeftCell="A22" workbookViewId="0">
      <selection activeCell="C32" sqref="C32"/>
    </sheetView>
  </sheetViews>
  <sheetFormatPr defaultRowHeight="15"/>
  <cols>
    <col min="1" max="1" width="3.7109375" customWidth="1"/>
    <col min="2" max="2" width="33.42578125" customWidth="1"/>
    <col min="3" max="3" width="12.7109375" customWidth="1"/>
    <col min="4" max="4" width="14.7109375" customWidth="1"/>
    <col min="5" max="5" width="14.28515625" customWidth="1"/>
    <col min="6" max="6" width="12" customWidth="1"/>
    <col min="7" max="7" width="14.7109375" customWidth="1"/>
    <col min="8" max="14" width="2.7109375" customWidth="1"/>
    <col min="15" max="16" width="2.7109375" style="2" customWidth="1"/>
    <col min="17" max="17" width="7" customWidth="1"/>
    <col min="18" max="18" width="11.28515625" customWidth="1"/>
    <col min="19" max="19" width="6" customWidth="1"/>
  </cols>
  <sheetData>
    <row r="1" spans="1:19" s="2" customFormat="1" ht="15.75">
      <c r="A1" s="39" t="s">
        <v>74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>
      <c r="A3" s="41" t="s">
        <v>75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19">
      <c r="A4" s="5" t="s">
        <v>11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ht="15" customHeight="1">
      <c r="A5" s="42" t="s">
        <v>12</v>
      </c>
      <c r="B5" s="34" t="s">
        <v>13</v>
      </c>
      <c r="C5" s="34" t="s">
        <v>14</v>
      </c>
      <c r="D5" s="34" t="s">
        <v>15</v>
      </c>
      <c r="E5" s="37" t="s">
        <v>44</v>
      </c>
      <c r="F5" s="36" t="s">
        <v>42</v>
      </c>
      <c r="G5" s="26" t="s">
        <v>46</v>
      </c>
      <c r="H5" s="46" t="s">
        <v>47</v>
      </c>
      <c r="I5" s="47"/>
      <c r="J5" s="47"/>
      <c r="K5" s="47"/>
      <c r="L5" s="47"/>
      <c r="M5" s="47"/>
      <c r="N5" s="47"/>
      <c r="O5" s="47"/>
      <c r="P5" s="48"/>
      <c r="Q5" s="33"/>
      <c r="R5" s="55" t="s">
        <v>16</v>
      </c>
      <c r="S5" s="38" t="s">
        <v>17</v>
      </c>
    </row>
    <row r="6" spans="1:19" ht="15" customHeight="1">
      <c r="A6" s="42"/>
      <c r="B6" s="34"/>
      <c r="C6" s="34"/>
      <c r="D6" s="34"/>
      <c r="E6" s="37"/>
      <c r="F6" s="36"/>
      <c r="G6" s="36" t="s">
        <v>31</v>
      </c>
      <c r="H6" s="43" t="s">
        <v>45</v>
      </c>
      <c r="I6" s="44"/>
      <c r="J6" s="44"/>
      <c r="K6" s="44"/>
      <c r="L6" s="44"/>
      <c r="M6" s="44"/>
      <c r="N6" s="44"/>
      <c r="O6" s="44"/>
      <c r="P6" s="45"/>
      <c r="Q6" s="33"/>
      <c r="R6" s="55"/>
      <c r="S6" s="38"/>
    </row>
    <row r="7" spans="1:19">
      <c r="A7" s="42"/>
      <c r="B7" s="34"/>
      <c r="C7" s="34"/>
      <c r="D7" s="34"/>
      <c r="E7" s="37"/>
      <c r="F7" s="36"/>
      <c r="G7" s="36"/>
      <c r="H7" s="49" t="s">
        <v>18</v>
      </c>
      <c r="I7" s="34" t="s">
        <v>19</v>
      </c>
      <c r="J7" s="34"/>
      <c r="K7" s="34"/>
      <c r="L7" s="34"/>
      <c r="M7" s="35" t="s">
        <v>20</v>
      </c>
      <c r="N7" s="35" t="s">
        <v>21</v>
      </c>
      <c r="O7" s="35" t="s">
        <v>22</v>
      </c>
      <c r="P7" s="35" t="s">
        <v>23</v>
      </c>
      <c r="Q7" s="35" t="s">
        <v>24</v>
      </c>
      <c r="R7" s="55"/>
      <c r="S7" s="38"/>
    </row>
    <row r="8" spans="1:19" ht="53.25" customHeight="1">
      <c r="A8" s="42"/>
      <c r="B8" s="34"/>
      <c r="C8" s="34"/>
      <c r="D8" s="34"/>
      <c r="E8" s="37"/>
      <c r="F8" s="36"/>
      <c r="G8" s="36"/>
      <c r="H8" s="49"/>
      <c r="I8" s="6" t="s">
        <v>25</v>
      </c>
      <c r="J8" s="6" t="s">
        <v>26</v>
      </c>
      <c r="K8" s="22" t="s">
        <v>27</v>
      </c>
      <c r="L8" s="6" t="s">
        <v>28</v>
      </c>
      <c r="M8" s="35"/>
      <c r="N8" s="35"/>
      <c r="O8" s="35"/>
      <c r="P8" s="35"/>
      <c r="Q8" s="35"/>
      <c r="R8" s="55"/>
      <c r="S8" s="38"/>
    </row>
    <row r="9" spans="1:19" ht="20.25">
      <c r="A9" s="52" t="s">
        <v>72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</row>
    <row r="10" spans="1:19" ht="39" customHeight="1">
      <c r="A10" s="23">
        <v>1</v>
      </c>
      <c r="B10" s="14" t="s">
        <v>30</v>
      </c>
      <c r="C10" s="24" t="s">
        <v>60</v>
      </c>
      <c r="D10" s="4">
        <v>495000</v>
      </c>
      <c r="E10" s="4">
        <v>500000</v>
      </c>
      <c r="F10" s="8" t="s">
        <v>39</v>
      </c>
      <c r="G10" s="20">
        <v>489000</v>
      </c>
      <c r="H10" s="11"/>
      <c r="I10" s="12"/>
      <c r="J10" s="12"/>
      <c r="K10" s="12"/>
      <c r="L10" s="17"/>
      <c r="M10" s="19"/>
      <c r="N10" s="19"/>
      <c r="O10" s="19"/>
      <c r="P10" s="19"/>
      <c r="Q10" s="12">
        <v>1</v>
      </c>
      <c r="R10" s="13">
        <v>125</v>
      </c>
      <c r="S10" s="29" t="s">
        <v>48</v>
      </c>
    </row>
    <row r="11" spans="1:19" ht="29.25" customHeight="1">
      <c r="A11" s="23">
        <v>2</v>
      </c>
      <c r="B11" s="14" t="s">
        <v>1</v>
      </c>
      <c r="C11" s="24" t="s">
        <v>60</v>
      </c>
      <c r="D11" s="4">
        <v>198000</v>
      </c>
      <c r="E11" s="4">
        <v>200000</v>
      </c>
      <c r="F11" s="8" t="s">
        <v>39</v>
      </c>
      <c r="G11" s="20" t="e">
        <f>#REF!</f>
        <v>#REF!</v>
      </c>
      <c r="H11" s="11"/>
      <c r="I11" s="12"/>
      <c r="J11" s="12"/>
      <c r="K11" s="12"/>
      <c r="L11" s="17"/>
      <c r="M11" s="19"/>
      <c r="N11" s="19"/>
      <c r="O11" s="19"/>
      <c r="P11" s="19"/>
      <c r="Q11" s="12">
        <v>1</v>
      </c>
      <c r="R11" s="13">
        <v>165</v>
      </c>
      <c r="S11" s="24" t="s">
        <v>48</v>
      </c>
    </row>
    <row r="12" spans="1:19" ht="31.5" customHeight="1">
      <c r="A12" s="23">
        <v>3</v>
      </c>
      <c r="B12" s="14" t="s">
        <v>2</v>
      </c>
      <c r="C12" s="24" t="s">
        <v>61</v>
      </c>
      <c r="D12" s="4">
        <v>495000</v>
      </c>
      <c r="E12" s="4">
        <v>500000</v>
      </c>
      <c r="F12" s="8" t="s">
        <v>39</v>
      </c>
      <c r="G12" s="20">
        <v>489000</v>
      </c>
      <c r="H12" s="11"/>
      <c r="I12" s="12"/>
      <c r="J12" s="12"/>
      <c r="K12" s="12"/>
      <c r="L12" s="17"/>
      <c r="M12" s="19"/>
      <c r="N12" s="19"/>
      <c r="O12" s="19"/>
      <c r="P12" s="19"/>
      <c r="Q12" s="12">
        <v>1</v>
      </c>
      <c r="R12" s="13">
        <v>215</v>
      </c>
      <c r="S12" s="29" t="s">
        <v>48</v>
      </c>
    </row>
    <row r="13" spans="1:19" ht="38.25" customHeight="1">
      <c r="A13" s="23">
        <v>4</v>
      </c>
      <c r="B13" s="14" t="s">
        <v>3</v>
      </c>
      <c r="C13" s="21" t="s">
        <v>62</v>
      </c>
      <c r="D13" s="4">
        <v>495000</v>
      </c>
      <c r="E13" s="4">
        <v>500000</v>
      </c>
      <c r="F13" s="8" t="s">
        <v>39</v>
      </c>
      <c r="G13" s="20" t="e">
        <f>#REF!</f>
        <v>#REF!</v>
      </c>
      <c r="H13" s="11"/>
      <c r="I13" s="12"/>
      <c r="J13" s="12"/>
      <c r="K13" s="12"/>
      <c r="L13" s="12"/>
      <c r="M13" s="19"/>
      <c r="N13" s="19"/>
      <c r="O13" s="19"/>
      <c r="P13" s="19"/>
      <c r="Q13" s="12">
        <v>1</v>
      </c>
      <c r="R13" s="13">
        <v>161</v>
      </c>
      <c r="S13" s="24" t="s">
        <v>48</v>
      </c>
    </row>
    <row r="14" spans="1:19" ht="34.5" customHeight="1">
      <c r="A14" s="23">
        <v>5</v>
      </c>
      <c r="B14" s="14" t="s">
        <v>4</v>
      </c>
      <c r="C14" s="21" t="s">
        <v>63</v>
      </c>
      <c r="D14" s="4">
        <v>198000</v>
      </c>
      <c r="E14" s="4">
        <v>200000</v>
      </c>
      <c r="F14" s="8" t="s">
        <v>39</v>
      </c>
      <c r="G14" s="20" t="e">
        <f>#REF!</f>
        <v>#REF!</v>
      </c>
      <c r="H14" s="11"/>
      <c r="I14" s="12"/>
      <c r="J14" s="12"/>
      <c r="K14" s="12"/>
      <c r="L14" s="12"/>
      <c r="M14" s="19"/>
      <c r="N14" s="19"/>
      <c r="O14" s="19"/>
      <c r="P14" s="19"/>
      <c r="Q14" s="12">
        <v>1</v>
      </c>
      <c r="R14" s="13">
        <v>92</v>
      </c>
      <c r="S14" s="24" t="s">
        <v>48</v>
      </c>
    </row>
    <row r="15" spans="1:19" ht="26.25" customHeight="1">
      <c r="A15" s="23">
        <v>6</v>
      </c>
      <c r="B15" s="15" t="s">
        <v>8</v>
      </c>
      <c r="C15" s="21" t="s">
        <v>63</v>
      </c>
      <c r="D15" s="4">
        <v>198000</v>
      </c>
      <c r="E15" s="4">
        <v>200000</v>
      </c>
      <c r="F15" s="8" t="s">
        <v>39</v>
      </c>
      <c r="G15" s="20" t="e">
        <f>#REF!</f>
        <v>#REF!</v>
      </c>
      <c r="H15" s="11"/>
      <c r="I15" s="12"/>
      <c r="J15" s="12"/>
      <c r="K15" s="12"/>
      <c r="L15" s="12"/>
      <c r="M15" s="19"/>
      <c r="N15" s="19"/>
      <c r="O15" s="19"/>
      <c r="P15" s="19"/>
      <c r="Q15" s="12">
        <v>1</v>
      </c>
      <c r="R15" s="13">
        <v>50</v>
      </c>
      <c r="S15" s="24" t="s">
        <v>48</v>
      </c>
    </row>
    <row r="16" spans="1:19" ht="34.5" customHeight="1">
      <c r="A16" s="23">
        <v>7</v>
      </c>
      <c r="B16" s="14" t="s">
        <v>7</v>
      </c>
      <c r="C16" s="24" t="s">
        <v>66</v>
      </c>
      <c r="D16" s="4">
        <v>495000</v>
      </c>
      <c r="E16" s="4">
        <v>500000</v>
      </c>
      <c r="F16" s="8" t="s">
        <v>39</v>
      </c>
      <c r="G16" s="20" t="e">
        <f>#REF!</f>
        <v>#REF!</v>
      </c>
      <c r="H16" s="11"/>
      <c r="I16" s="12"/>
      <c r="J16" s="12"/>
      <c r="K16" s="12"/>
      <c r="L16" s="12"/>
      <c r="M16" s="19"/>
      <c r="N16" s="19"/>
      <c r="O16" s="19"/>
      <c r="P16" s="19"/>
      <c r="Q16" s="12">
        <v>1</v>
      </c>
      <c r="R16" s="13">
        <v>461</v>
      </c>
      <c r="S16" s="24" t="s">
        <v>48</v>
      </c>
    </row>
    <row r="17" spans="1:19" ht="27">
      <c r="A17" s="23">
        <v>8</v>
      </c>
      <c r="B17" s="14" t="s">
        <v>5</v>
      </c>
      <c r="C17" s="25" t="s">
        <v>64</v>
      </c>
      <c r="D17" s="4">
        <v>198000</v>
      </c>
      <c r="E17" s="4">
        <v>200000</v>
      </c>
      <c r="F17" s="8" t="s">
        <v>39</v>
      </c>
      <c r="G17" s="20" t="e">
        <f>#REF!</f>
        <v>#REF!</v>
      </c>
      <c r="H17" s="11"/>
      <c r="I17" s="12"/>
      <c r="J17" s="12"/>
      <c r="K17" s="12"/>
      <c r="L17" s="12"/>
      <c r="M17" s="19"/>
      <c r="N17" s="19"/>
      <c r="O17" s="19"/>
      <c r="P17" s="19"/>
      <c r="Q17" s="12">
        <v>1</v>
      </c>
      <c r="R17" s="13">
        <v>90</v>
      </c>
      <c r="S17" s="24" t="s">
        <v>48</v>
      </c>
    </row>
    <row r="18" spans="1:19" ht="27">
      <c r="A18" s="23">
        <v>9</v>
      </c>
      <c r="B18" s="14" t="s">
        <v>9</v>
      </c>
      <c r="C18" s="24" t="s">
        <v>68</v>
      </c>
      <c r="D18" s="4">
        <v>198000</v>
      </c>
      <c r="E18" s="4">
        <v>200000</v>
      </c>
      <c r="F18" s="8" t="s">
        <v>39</v>
      </c>
      <c r="G18" s="20" t="e">
        <f>#REF!</f>
        <v>#REF!</v>
      </c>
      <c r="H18" s="11"/>
      <c r="I18" s="12"/>
      <c r="J18" s="12"/>
      <c r="K18" s="12"/>
      <c r="L18" s="12"/>
      <c r="M18" s="19"/>
      <c r="N18" s="19"/>
      <c r="O18" s="19"/>
      <c r="P18" s="19"/>
      <c r="Q18" s="12">
        <v>1</v>
      </c>
      <c r="R18" s="13">
        <v>73</v>
      </c>
      <c r="S18" s="24" t="s">
        <v>48</v>
      </c>
    </row>
    <row r="19" spans="1:19" ht="41.25" customHeight="1">
      <c r="A19" s="23">
        <v>10</v>
      </c>
      <c r="B19" s="14" t="s">
        <v>10</v>
      </c>
      <c r="C19" s="24" t="s">
        <v>67</v>
      </c>
      <c r="D19" s="4">
        <v>198000</v>
      </c>
      <c r="E19" s="4">
        <v>200000</v>
      </c>
      <c r="F19" s="8" t="s">
        <v>39</v>
      </c>
      <c r="G19" s="20" t="e">
        <f>#REF!</f>
        <v>#REF!</v>
      </c>
      <c r="H19" s="11"/>
      <c r="I19" s="12"/>
      <c r="J19" s="12"/>
      <c r="K19" s="12"/>
      <c r="L19" s="12"/>
      <c r="M19" s="19"/>
      <c r="N19" s="19"/>
      <c r="O19" s="19"/>
      <c r="P19" s="19"/>
      <c r="Q19" s="12">
        <v>1</v>
      </c>
      <c r="R19" s="13">
        <v>44</v>
      </c>
      <c r="S19" s="26" t="s">
        <v>48</v>
      </c>
    </row>
    <row r="20" spans="1:19" ht="30" customHeight="1">
      <c r="A20" s="23">
        <v>11</v>
      </c>
      <c r="B20" s="14" t="s">
        <v>6</v>
      </c>
      <c r="C20" s="24" t="s">
        <v>65</v>
      </c>
      <c r="D20" s="4">
        <v>49500</v>
      </c>
      <c r="E20" s="4">
        <v>50000</v>
      </c>
      <c r="F20" s="8" t="s">
        <v>39</v>
      </c>
      <c r="G20" s="20" t="e">
        <f>#REF!</f>
        <v>#REF!</v>
      </c>
      <c r="H20" s="11"/>
      <c r="I20" s="12"/>
      <c r="J20" s="12"/>
      <c r="K20" s="12"/>
      <c r="L20" s="12"/>
      <c r="M20" s="19"/>
      <c r="N20" s="19"/>
      <c r="O20" s="19"/>
      <c r="P20" s="19"/>
      <c r="Q20" s="12">
        <v>1</v>
      </c>
      <c r="R20" s="13"/>
      <c r="S20" s="26" t="s">
        <v>48</v>
      </c>
    </row>
    <row r="21" spans="1:19" ht="28.5" customHeight="1">
      <c r="A21" s="23">
        <v>12</v>
      </c>
      <c r="B21" s="14" t="s">
        <v>29</v>
      </c>
      <c r="C21" s="24" t="s">
        <v>54</v>
      </c>
      <c r="D21" s="4">
        <v>49500</v>
      </c>
      <c r="E21" s="4">
        <v>50000</v>
      </c>
      <c r="F21" s="8" t="s">
        <v>39</v>
      </c>
      <c r="G21" s="20" t="e">
        <f>#REF!</f>
        <v>#REF!</v>
      </c>
      <c r="H21" s="11"/>
      <c r="I21" s="12"/>
      <c r="J21" s="12"/>
      <c r="K21" s="12"/>
      <c r="L21" s="12"/>
      <c r="M21" s="19"/>
      <c r="N21" s="19"/>
      <c r="O21" s="19"/>
      <c r="P21" s="19"/>
      <c r="Q21" s="12">
        <v>1</v>
      </c>
      <c r="R21" s="13">
        <v>69</v>
      </c>
      <c r="S21" s="24" t="s">
        <v>48</v>
      </c>
    </row>
    <row r="22" spans="1:19">
      <c r="A22" s="53" t="s">
        <v>69</v>
      </c>
      <c r="B22" s="53"/>
      <c r="C22" s="53"/>
      <c r="D22" s="4">
        <f>SUM(D10:D21)</f>
        <v>3267000</v>
      </c>
      <c r="E22" s="4">
        <f>SUM(E10:E21)</f>
        <v>3300000</v>
      </c>
      <c r="F22" s="8"/>
      <c r="G22" s="8" t="e">
        <f>SUM(G10:G21)</f>
        <v>#REF!</v>
      </c>
      <c r="H22" s="11">
        <f>SUM(H10:H21)</f>
        <v>0</v>
      </c>
      <c r="I22" s="16">
        <f>SUM(I10:I21)</f>
        <v>0</v>
      </c>
      <c r="J22" s="16"/>
      <c r="K22" s="16"/>
      <c r="L22" s="16"/>
      <c r="M22" s="16">
        <f>SUM(M10:M21)</f>
        <v>0</v>
      </c>
      <c r="N22" s="16">
        <f>SUM(N10:N21)</f>
        <v>0</v>
      </c>
      <c r="O22" s="16"/>
      <c r="P22" s="16"/>
      <c r="Q22" s="16">
        <f>SUM(Q10:Q21)</f>
        <v>12</v>
      </c>
      <c r="R22" s="13">
        <f>SUM(R10:R21)</f>
        <v>1545</v>
      </c>
      <c r="S22" s="24"/>
    </row>
    <row r="23" spans="1:19" ht="20.25">
      <c r="A23" s="54" t="s">
        <v>73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</row>
    <row r="24" spans="1:19" ht="28.5" customHeight="1">
      <c r="A24" s="23">
        <v>1</v>
      </c>
      <c r="B24" s="7" t="s">
        <v>32</v>
      </c>
      <c r="C24" s="22" t="s">
        <v>50</v>
      </c>
      <c r="D24" s="4">
        <v>495000</v>
      </c>
      <c r="E24" s="3">
        <v>500000</v>
      </c>
      <c r="F24" s="21" t="s">
        <v>70</v>
      </c>
      <c r="G24" s="20" t="e">
        <f>#REF!</f>
        <v>#REF!</v>
      </c>
      <c r="H24" s="9"/>
      <c r="I24" s="10"/>
      <c r="J24" s="10"/>
      <c r="K24" s="10"/>
      <c r="L24" s="10"/>
      <c r="M24" s="9"/>
      <c r="N24" s="9"/>
      <c r="O24" s="9"/>
      <c r="P24" s="9"/>
      <c r="Q24" s="9">
        <v>1</v>
      </c>
      <c r="R24" s="24">
        <v>40</v>
      </c>
      <c r="S24" s="24" t="s">
        <v>48</v>
      </c>
    </row>
    <row r="25" spans="1:19" ht="32.25" customHeight="1">
      <c r="A25" s="23">
        <v>2</v>
      </c>
      <c r="B25" s="7" t="s">
        <v>40</v>
      </c>
      <c r="C25" s="22" t="s">
        <v>51</v>
      </c>
      <c r="D25" s="4">
        <v>495000</v>
      </c>
      <c r="E25" s="3">
        <v>500000</v>
      </c>
      <c r="F25" s="21" t="s">
        <v>70</v>
      </c>
      <c r="G25" s="20" t="e">
        <f>#REF!</f>
        <v>#REF!</v>
      </c>
      <c r="H25" s="9"/>
      <c r="I25" s="10"/>
      <c r="J25" s="10"/>
      <c r="K25" s="10"/>
      <c r="L25" s="10"/>
      <c r="M25" s="9"/>
      <c r="N25" s="9"/>
      <c r="O25" s="9"/>
      <c r="P25" s="9"/>
      <c r="Q25" s="9">
        <v>1</v>
      </c>
      <c r="R25" s="24">
        <v>13</v>
      </c>
      <c r="S25" s="24" t="s">
        <v>48</v>
      </c>
    </row>
    <row r="26" spans="1:19" ht="27.75" customHeight="1">
      <c r="A26" s="23">
        <v>3</v>
      </c>
      <c r="B26" s="7" t="s">
        <v>35</v>
      </c>
      <c r="C26" s="22" t="s">
        <v>55</v>
      </c>
      <c r="D26" s="4">
        <v>990000</v>
      </c>
      <c r="E26" s="3">
        <v>1000000</v>
      </c>
      <c r="F26" s="21" t="s">
        <v>70</v>
      </c>
      <c r="G26" s="20" t="e">
        <f>#REF!</f>
        <v>#REF!</v>
      </c>
      <c r="H26" s="9"/>
      <c r="I26" s="10"/>
      <c r="J26" s="10"/>
      <c r="K26" s="10"/>
      <c r="L26" s="10"/>
      <c r="M26" s="9"/>
      <c r="N26" s="9"/>
      <c r="O26" s="9"/>
      <c r="P26" s="9"/>
      <c r="Q26" s="9">
        <v>1</v>
      </c>
      <c r="R26" s="24">
        <v>12</v>
      </c>
      <c r="S26" s="24" t="s">
        <v>48</v>
      </c>
    </row>
    <row r="27" spans="1:19" ht="39.75" customHeight="1">
      <c r="A27" s="23">
        <v>4</v>
      </c>
      <c r="B27" s="7" t="s">
        <v>36</v>
      </c>
      <c r="C27" s="22" t="s">
        <v>56</v>
      </c>
      <c r="D27" s="4">
        <v>990000</v>
      </c>
      <c r="E27" s="3">
        <v>1000000</v>
      </c>
      <c r="F27" s="21" t="s">
        <v>70</v>
      </c>
      <c r="G27" s="20" t="e">
        <f>#REF!</f>
        <v>#REF!</v>
      </c>
      <c r="H27" s="9"/>
      <c r="I27" s="10"/>
      <c r="J27" s="10"/>
      <c r="K27" s="10"/>
      <c r="L27" s="10"/>
      <c r="M27" s="9"/>
      <c r="N27" s="9"/>
      <c r="O27" s="9"/>
      <c r="P27" s="9"/>
      <c r="Q27" s="9">
        <v>1</v>
      </c>
      <c r="R27" s="24">
        <v>30</v>
      </c>
      <c r="S27" s="24" t="s">
        <v>48</v>
      </c>
    </row>
    <row r="28" spans="1:19" ht="34.5" customHeight="1">
      <c r="A28" s="23">
        <v>5</v>
      </c>
      <c r="B28" s="7" t="s">
        <v>43</v>
      </c>
      <c r="C28" s="22" t="s">
        <v>57</v>
      </c>
      <c r="D28" s="4">
        <v>990000</v>
      </c>
      <c r="E28" s="3">
        <v>1000000</v>
      </c>
      <c r="F28" s="8" t="s">
        <v>39</v>
      </c>
      <c r="G28" s="20" t="e">
        <f>#REF!</f>
        <v>#REF!</v>
      </c>
      <c r="H28" s="9"/>
      <c r="I28" s="10"/>
      <c r="J28" s="10"/>
      <c r="K28" s="10"/>
      <c r="L28" s="10"/>
      <c r="M28" s="9"/>
      <c r="N28" s="9"/>
      <c r="O28" s="9"/>
      <c r="P28" s="9"/>
      <c r="Q28" s="9">
        <v>1</v>
      </c>
      <c r="R28" s="24">
        <v>160</v>
      </c>
      <c r="S28" s="24" t="s">
        <v>48</v>
      </c>
    </row>
    <row r="29" spans="1:19" ht="40.5" customHeight="1">
      <c r="A29" s="23">
        <v>6</v>
      </c>
      <c r="B29" s="7" t="s">
        <v>33</v>
      </c>
      <c r="C29" s="22" t="s">
        <v>52</v>
      </c>
      <c r="D29" s="4">
        <v>495000</v>
      </c>
      <c r="E29" s="3">
        <v>500000</v>
      </c>
      <c r="F29" s="21" t="s">
        <v>41</v>
      </c>
      <c r="G29" s="20" t="e">
        <f>#REF!</f>
        <v>#REF!</v>
      </c>
      <c r="H29" s="9"/>
      <c r="I29" s="10"/>
      <c r="J29" s="10"/>
      <c r="K29" s="10"/>
      <c r="L29" s="10"/>
      <c r="M29" s="9"/>
      <c r="N29" s="9"/>
      <c r="O29" s="9"/>
      <c r="P29" s="9"/>
      <c r="Q29" s="9">
        <v>1</v>
      </c>
      <c r="R29" s="24">
        <v>150</v>
      </c>
      <c r="S29" s="24" t="s">
        <v>48</v>
      </c>
    </row>
    <row r="30" spans="1:19" ht="30.75" customHeight="1">
      <c r="A30" s="23">
        <v>7</v>
      </c>
      <c r="B30" s="7" t="s">
        <v>34</v>
      </c>
      <c r="C30" s="22" t="s">
        <v>53</v>
      </c>
      <c r="D30" s="4">
        <v>495000</v>
      </c>
      <c r="E30" s="3">
        <v>500000</v>
      </c>
      <c r="F30" s="21" t="s">
        <v>41</v>
      </c>
      <c r="G30" s="20">
        <v>484000</v>
      </c>
      <c r="H30" s="9"/>
      <c r="I30" s="10"/>
      <c r="J30" s="10"/>
      <c r="K30" s="10"/>
      <c r="L30" s="10"/>
      <c r="M30" s="9"/>
      <c r="N30" s="9"/>
      <c r="O30" s="9"/>
      <c r="P30" s="9"/>
      <c r="Q30" s="9">
        <v>1</v>
      </c>
      <c r="R30" s="24">
        <v>60</v>
      </c>
      <c r="S30" s="24" t="s">
        <v>48</v>
      </c>
    </row>
    <row r="31" spans="1:19" ht="28.5" customHeight="1">
      <c r="A31" s="23">
        <v>8</v>
      </c>
      <c r="B31" s="7" t="s">
        <v>49</v>
      </c>
      <c r="C31" s="22" t="s">
        <v>54</v>
      </c>
      <c r="D31" s="4">
        <v>990000</v>
      </c>
      <c r="E31" s="3">
        <v>1000000</v>
      </c>
      <c r="F31" s="21" t="s">
        <v>41</v>
      </c>
      <c r="G31" s="20">
        <v>985000</v>
      </c>
      <c r="H31" s="9"/>
      <c r="I31" s="10"/>
      <c r="J31" s="10"/>
      <c r="K31" s="10"/>
      <c r="L31" s="10"/>
      <c r="M31" s="9"/>
      <c r="N31" s="9"/>
      <c r="O31" s="9"/>
      <c r="P31" s="9"/>
      <c r="Q31" s="9">
        <v>1</v>
      </c>
      <c r="R31" s="24"/>
      <c r="S31" s="24" t="s">
        <v>48</v>
      </c>
    </row>
    <row r="32" spans="1:19" ht="27" customHeight="1">
      <c r="A32" s="23">
        <v>9</v>
      </c>
      <c r="B32" s="7" t="s">
        <v>37</v>
      </c>
      <c r="C32" s="22" t="s">
        <v>58</v>
      </c>
      <c r="D32" s="4">
        <v>990000</v>
      </c>
      <c r="E32" s="3">
        <v>1000000</v>
      </c>
      <c r="F32" s="21" t="s">
        <v>41</v>
      </c>
      <c r="G32" s="20" t="e">
        <f>#REF!</f>
        <v>#REF!</v>
      </c>
      <c r="H32" s="9"/>
      <c r="I32" s="10"/>
      <c r="J32" s="10"/>
      <c r="K32" s="10"/>
      <c r="L32" s="10"/>
      <c r="M32" s="9"/>
      <c r="N32" s="9"/>
      <c r="O32" s="9"/>
      <c r="P32" s="9"/>
      <c r="Q32" s="9">
        <v>1</v>
      </c>
      <c r="R32" s="24">
        <v>25</v>
      </c>
      <c r="S32" s="24" t="s">
        <v>48</v>
      </c>
    </row>
    <row r="33" spans="1:19" ht="41.25" customHeight="1">
      <c r="A33" s="23">
        <v>10</v>
      </c>
      <c r="B33" s="7" t="s">
        <v>38</v>
      </c>
      <c r="C33" s="18" t="s">
        <v>59</v>
      </c>
      <c r="D33" s="4">
        <v>990000</v>
      </c>
      <c r="E33" s="3">
        <v>1000000</v>
      </c>
      <c r="F33" s="21" t="s">
        <v>41</v>
      </c>
      <c r="G33" s="20" t="e">
        <f>#REF!</f>
        <v>#REF!</v>
      </c>
      <c r="H33" s="9"/>
      <c r="I33" s="10"/>
      <c r="J33" s="10"/>
      <c r="K33" s="10"/>
      <c r="L33" s="10"/>
      <c r="M33" s="9"/>
      <c r="N33" s="9"/>
      <c r="O33" s="9"/>
      <c r="P33" s="9"/>
      <c r="Q33" s="9">
        <v>1</v>
      </c>
      <c r="R33" s="24">
        <v>10</v>
      </c>
      <c r="S33" s="24" t="s">
        <v>48</v>
      </c>
    </row>
    <row r="34" spans="1:19">
      <c r="A34" s="50" t="s">
        <v>69</v>
      </c>
      <c r="B34" s="50"/>
      <c r="C34" s="50"/>
      <c r="D34" s="30">
        <f>SUM(D24:D33)</f>
        <v>7920000</v>
      </c>
      <c r="E34" s="31">
        <f>SUM(E24:E33)</f>
        <v>8000000</v>
      </c>
      <c r="F34" s="21"/>
      <c r="G34" s="8" t="e">
        <f>SUM(G24:G33)</f>
        <v>#REF!</v>
      </c>
      <c r="H34" s="10">
        <f>SUM(H24:H33)</f>
        <v>0</v>
      </c>
      <c r="I34" s="10">
        <f>SUM(I24:I33)</f>
        <v>0</v>
      </c>
      <c r="J34" s="10"/>
      <c r="K34" s="10">
        <f>SUM(K24:K33)</f>
        <v>0</v>
      </c>
      <c r="L34" s="10"/>
      <c r="M34" s="10"/>
      <c r="N34" s="10"/>
      <c r="O34" s="10"/>
      <c r="P34" s="10"/>
      <c r="Q34" s="10">
        <f>SUM(Q24:Q33)</f>
        <v>10</v>
      </c>
      <c r="R34" s="24">
        <f>SUM(R24:R33)</f>
        <v>500</v>
      </c>
      <c r="S34" s="24"/>
    </row>
    <row r="35" spans="1:19" ht="15.75">
      <c r="A35" s="51" t="s">
        <v>71</v>
      </c>
      <c r="B35" s="51"/>
      <c r="C35" s="51"/>
      <c r="D35" s="32">
        <f>D22+D34</f>
        <v>11187000</v>
      </c>
      <c r="E35" s="32">
        <f>E22+E34</f>
        <v>11300000</v>
      </c>
      <c r="F35" s="1"/>
      <c r="G35" s="1" t="e">
        <f>G22+G34</f>
        <v>#REF!</v>
      </c>
      <c r="H35" s="28">
        <f t="shared" ref="H35:R35" si="0">H22+H34</f>
        <v>0</v>
      </c>
      <c r="I35" s="28">
        <f t="shared" si="0"/>
        <v>0</v>
      </c>
      <c r="J35" s="28">
        <f t="shared" si="0"/>
        <v>0</v>
      </c>
      <c r="K35" s="28">
        <f t="shared" si="0"/>
        <v>0</v>
      </c>
      <c r="L35" s="28">
        <f t="shared" si="0"/>
        <v>0</v>
      </c>
      <c r="M35" s="28">
        <f t="shared" si="0"/>
        <v>0</v>
      </c>
      <c r="N35" s="28">
        <f t="shared" si="0"/>
        <v>0</v>
      </c>
      <c r="O35" s="28"/>
      <c r="P35" s="28"/>
      <c r="Q35" s="28">
        <f t="shared" si="0"/>
        <v>22</v>
      </c>
      <c r="R35" s="28">
        <f t="shared" si="0"/>
        <v>2045</v>
      </c>
      <c r="S35" s="27"/>
    </row>
  </sheetData>
  <mergeCells count="26">
    <mergeCell ref="O7:O8"/>
    <mergeCell ref="Q7:Q8"/>
    <mergeCell ref="A34:C34"/>
    <mergeCell ref="A35:C35"/>
    <mergeCell ref="P7:P8"/>
    <mergeCell ref="A9:S9"/>
    <mergeCell ref="A22:C22"/>
    <mergeCell ref="A23:S23"/>
    <mergeCell ref="R5:R8"/>
    <mergeCell ref="C5:C8"/>
    <mergeCell ref="S5:S8"/>
    <mergeCell ref="N7:N8"/>
    <mergeCell ref="A1:S1"/>
    <mergeCell ref="A2:S2"/>
    <mergeCell ref="A3:S3"/>
    <mergeCell ref="A5:A8"/>
    <mergeCell ref="B5:B8"/>
    <mergeCell ref="H6:P6"/>
    <mergeCell ref="H5:P5"/>
    <mergeCell ref="H7:H8"/>
    <mergeCell ref="I7:L7"/>
    <mergeCell ref="M7:M8"/>
    <mergeCell ref="G6:G8"/>
    <mergeCell ref="F5:F8"/>
    <mergeCell ref="D5:D8"/>
    <mergeCell ref="E5:E8"/>
  </mergeCells>
  <pageMargins left="0.25" right="0.25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Devolopment dip</dc:creator>
  <cp:lastModifiedBy>Dell</cp:lastModifiedBy>
  <cp:lastPrinted>2011-04-11T18:44:05Z</cp:lastPrinted>
  <dcterms:created xsi:type="dcterms:W3CDTF">2011-04-11T16:54:59Z</dcterms:created>
  <dcterms:modified xsi:type="dcterms:W3CDTF">2019-04-02T08:02:08Z</dcterms:modified>
</cp:coreProperties>
</file>